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healthgov.sharepoint.com/sites/WorkforceDataAnalysisSection/Shared Documents/Kruk Project 17/Kruk Streams of work/Modelling/Papers &amp; Reports/Output spreadsheets/Radiology results/"/>
    </mc:Choice>
  </mc:AlternateContent>
  <xr:revisionPtr revIDLastSave="93" documentId="13_ncr:1_{DBD8103D-D17B-4B96-9EF0-CD5838B1F065}" xr6:coauthVersionLast="47" xr6:coauthVersionMax="47" xr10:uidLastSave="{6C366265-6E9B-4EDC-955B-C5903D52E450}"/>
  <bookViews>
    <workbookView xWindow="-90" yWindow="-90" windowWidth="25780" windowHeight="13860" tabRatio="477" activeTab="1" xr2:uid="{00000000-000D-0000-FFFF-FFFF00000000}"/>
  </bookViews>
  <sheets>
    <sheet name="Contents" sheetId="3" r:id="rId1"/>
    <sheet name="Notes" sheetId="22" r:id="rId2"/>
    <sheet name="National" sheetId="6" r:id="rId3"/>
    <sheet name="NSW" sheetId="23" r:id="rId4"/>
    <sheet name="VIC" sheetId="24" r:id="rId5"/>
    <sheet name="QLD" sheetId="25" r:id="rId6"/>
    <sheet name="SA" sheetId="26" r:id="rId7"/>
    <sheet name="WA" sheetId="27" r:id="rId8"/>
    <sheet name="TAS" sheetId="28" r:id="rId9"/>
    <sheet name="ACT" sheetId="30" r:id="rId10"/>
    <sheet name="NT" sheetId="2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2" l="1"/>
</calcChain>
</file>

<file path=xl/sharedStrings.xml><?xml version="1.0" encoding="utf-8"?>
<sst xmlns="http://schemas.openxmlformats.org/spreadsheetml/2006/main" count="584" uniqueCount="108">
  <si>
    <t xml:space="preserve">OFFICIAL </t>
  </si>
  <si>
    <t>Radiology Workforce &amp; Projections - Contents</t>
  </si>
  <si>
    <t>Last updated: July 2026</t>
  </si>
  <si>
    <t>Tab Name</t>
  </si>
  <si>
    <t>Description</t>
  </si>
  <si>
    <t>Radiology Workforce &amp; Projections - National summary</t>
  </si>
  <si>
    <t>National</t>
  </si>
  <si>
    <t>National summary of Radiology workforce</t>
  </si>
  <si>
    <t>Radiology Workforce &amp; Projections - Summary by State/Territory (based on service location)</t>
  </si>
  <si>
    <t>NSW</t>
  </si>
  <si>
    <t>Current Radiology Workforce &amp; Projections - New South Wales</t>
  </si>
  <si>
    <t>VIC</t>
  </si>
  <si>
    <t>Current Radiology Workforce &amp; Projections -  Victoria</t>
  </si>
  <si>
    <t>QLD</t>
  </si>
  <si>
    <t>Current Radiology Workforce &amp; Projections -  Queensland</t>
  </si>
  <si>
    <t>SA</t>
  </si>
  <si>
    <t>Current Radiology Workforce &amp; Projections -  Western Australia</t>
  </si>
  <si>
    <t>WA</t>
  </si>
  <si>
    <t>Current Radiology Workforce &amp; Projections -  South Australia</t>
  </si>
  <si>
    <t>TAS</t>
  </si>
  <si>
    <t>Current Radiology Workforce &amp; Projections -  Tasmania</t>
  </si>
  <si>
    <t>ACT</t>
  </si>
  <si>
    <t>Current Radiology Workforce &amp; Projections -  Australian Capital Territory</t>
  </si>
  <si>
    <t>NT</t>
  </si>
  <si>
    <t>Current Radiology Workforce &amp; Projections -  Northern Territory</t>
  </si>
  <si>
    <t>Notes</t>
  </si>
  <si>
    <t>Radiology Workforce</t>
  </si>
  <si>
    <t>•</t>
  </si>
  <si>
    <t xml:space="preserve">The radiology workforce data is obtained from Australia's Future Health Workforce (AFHW) dataset. AFHW datasets are created from the National Health Workforce Datasets (NHWDS) for modelling purposes. A sequence of rules (supply criteria) is applied to each NHWDS to determine which practitioners meet the definition of supply for each profession (and sub-groups where applicable). The headcount and workload of these practitioners, along with other variables required for modelling, are included, derived or imputed in the AFHW datasets.   </t>
  </si>
  <si>
    <t xml:space="preserve">To be included in the scope of the model, radiologists must: 
 - be registered as a medical practitioner and have radiology as one of their specialties registered with Ahpra 
 - be working in medicine in Australia including those on extended leave, and 
 - indicate a radiology specialty/subspecialty as the specialty they worked the most or second most hours in. </t>
  </si>
  <si>
    <t>Full-time Equivalent (FTE)</t>
  </si>
  <si>
    <t xml:space="preserve">Total specialist hours (clinical and non-clinical) of radiologists are used in modelling. One Full-Time Equivalent (FTE) is defined as 40 self-reported weekly average hours in the AFHW dataset (across 46 weeks in the year). </t>
  </si>
  <si>
    <t xml:space="preserve">If a radiologist is employed but on extended leave (defined as a period of over 3 months), their hours are halved for simplicity, assuming they worked an average of 6 months during the year. </t>
  </si>
  <si>
    <t xml:space="preserve">The FTE numbers have been rounded, and discrepancies may occur between sums of the component items and totals. </t>
  </si>
  <si>
    <t>Projection and Historic Periods</t>
  </si>
  <si>
    <t xml:space="preserve">The numbers for 2019 to 2023 represent historic data or actuals. </t>
  </si>
  <si>
    <t xml:space="preserve">The numbers for 2024 to 2048 represent projected supply and demand model outputs. </t>
  </si>
  <si>
    <t>Radiology Supply and Demand Model</t>
  </si>
  <si>
    <t xml:space="preserve">The Supply and Demand models uses a combination of microsimulation and time series modelling approaches to forecast radiology supply and demand for the next 25 years. Microsimulation is a modelling technique for simulating a set of data at individual patient or provider level. Time series regression is a statistical method for predicting a future response based on the response history and the influence of relevant predictors. </t>
  </si>
  <si>
    <t xml:space="preserve">The supply model uses the population of radiologists in the 2023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 </t>
  </si>
  <si>
    <t xml:space="preserve">Demand is measured in terms of observed utilisation of medical services which captures expressed (observed) service demand for radiology services across a variety of care settings. Historical patterns of usage are examined and used to estimate the future demand for radiologists, accounting for differences in service demand across various age groups and geographies. </t>
  </si>
  <si>
    <t xml:space="preserve">Demand is projected assuming the supply of radiologists is equal to the demand in the base year, 2023. </t>
  </si>
  <si>
    <t xml:space="preserve">For more information on the radiology supply and demand modelling methodology please see the detailed method paper available using the link below.  </t>
  </si>
  <si>
    <t xml:space="preserve">Radiology Supply and Demand Model – Methodology Paper </t>
  </si>
  <si>
    <t>Entries</t>
  </si>
  <si>
    <t xml:space="preserve">New entries include individuals entering through both the domestic Royal Australian and New Zealand College of Radiologists (RANZCR) Fellowship Program and the RANZCR international pathways. The modelling of new entries are projected through a training pipeline module using RANZCR vocational trainee data from the Medical Education and Training (MET) data collection. </t>
  </si>
  <si>
    <t xml:space="preserve">Workforce re-entries are defined as radiologists returning to the workforce within a 4-year period. </t>
  </si>
  <si>
    <t>Exits</t>
  </si>
  <si>
    <t xml:space="preserve">Permanent exits refer to a radiologist who, after working for at least one reporting period (i.e. one year), leaves the workforce and does not return within a 4-year period. </t>
  </si>
  <si>
    <t xml:space="preserve">Temporary exits refer to a radiologist who leaves the workforce after working for at least one reporting period (i.e. one year) but returns to the workforce within a 4-year period. </t>
  </si>
  <si>
    <t xml:space="preserve">Exits reported for 2023 are projections, as 2024 data are not yet available to determine the actual number of exits in 2023. </t>
  </si>
  <si>
    <t>Geography</t>
  </si>
  <si>
    <t xml:space="preserve">State and territory figures is based on the Australian Statistical Geography Standard (ASGS) 2021. </t>
  </si>
  <si>
    <t xml:space="preserve">The numbers for Western Australia include the other territories ‘Christmas Island’, ‘Cocos (Keeling) Islands’ and New South Wales include ‘Jervis Bay’ and ‘Norfolk Island’. </t>
  </si>
  <si>
    <t>Radiology Workforce &amp; Projections - National</t>
  </si>
  <si>
    <t>National - Radiology Workforce &amp; Projections</t>
  </si>
  <si>
    <t>Number of Radiologist: National supply vs demand</t>
  </si>
  <si>
    <t>Radiology FTE: National supply vs demand</t>
  </si>
  <si>
    <t>Headcount</t>
  </si>
  <si>
    <t>Supply</t>
  </si>
  <si>
    <t>New Entries</t>
  </si>
  <si>
    <t>Re-entries</t>
  </si>
  <si>
    <t>Permanent Exits</t>
  </si>
  <si>
    <t>measure</t>
  </si>
  <si>
    <t>min</t>
  </si>
  <si>
    <t>max</t>
  </si>
  <si>
    <t>Temporary Exits</t>
  </si>
  <si>
    <t>Demand</t>
  </si>
  <si>
    <t>FTE</t>
  </si>
  <si>
    <t>Surplus / Shortfall</t>
  </si>
  <si>
    <t>Full-time equivalent (FTE)</t>
  </si>
  <si>
    <t>Exits reported for 2023 are projections, as 2024 data are not yet available to determine the actual number of exists in 2023.</t>
  </si>
  <si>
    <t>Radiology Workforce &amp; Projections - New South Wales</t>
  </si>
  <si>
    <t>New South Wales - Radiology Workforce &amp; Projections</t>
  </si>
  <si>
    <t xml:space="preserve">Number of Radiologist: NSW supply vs demand </t>
  </si>
  <si>
    <t xml:space="preserve">Radiology FTE: NSW supply vs demand </t>
  </si>
  <si>
    <t>NP</t>
  </si>
  <si>
    <t>Inter-state migration</t>
  </si>
  <si>
    <t>To this state</t>
  </si>
  <si>
    <t>From this state</t>
  </si>
  <si>
    <t>Radiology Workforce &amp; Projections - Victoria</t>
  </si>
  <si>
    <t>Victoria - Radiology Workforce &amp; Projections</t>
  </si>
  <si>
    <t xml:space="preserve">Number of Radiologist: VIC supply vs demand </t>
  </si>
  <si>
    <t xml:space="preserve">Radiology FTE: VIC supply vs demand </t>
  </si>
  <si>
    <t>Radiology Workforce &amp; Projections - Queensland</t>
  </si>
  <si>
    <t>Queensland - Radiology Workforce &amp; Projections</t>
  </si>
  <si>
    <t xml:space="preserve">Number of Radiologist: QLD supply vs demand </t>
  </si>
  <si>
    <t xml:space="preserve">Radiology FTE: QLD supply vs demand </t>
  </si>
  <si>
    <t>Radiology Workforce &amp; Projections - South Australia</t>
  </si>
  <si>
    <t>South Australia - Radiology Workforce &amp; Projections</t>
  </si>
  <si>
    <t xml:space="preserve">Number of Radiologist: SA supply vs demand </t>
  </si>
  <si>
    <t xml:space="preserve">Radiology FTE: SA supply vs demand </t>
  </si>
  <si>
    <t>Radiology Workforce &amp; Projections - Western Australia</t>
  </si>
  <si>
    <t>Western Australia - Radiology Workforce &amp; Projections</t>
  </si>
  <si>
    <t xml:space="preserve">Number of Radiologist: WA supply vs demand </t>
  </si>
  <si>
    <t xml:space="preserve">Radiology FTE: WA supply vs demand </t>
  </si>
  <si>
    <t>Radiology Workforce &amp; Projections - Tasmania</t>
  </si>
  <si>
    <t>Tasmania - Radiology Workforce &amp; Projections</t>
  </si>
  <si>
    <t xml:space="preserve">Number of Radiologist: TAS supply vs demand </t>
  </si>
  <si>
    <t xml:space="preserve">Radiology FTE: TAS supply vs demand </t>
  </si>
  <si>
    <t>Radiology Workforce &amp; Projections - Australian Capital Territory</t>
  </si>
  <si>
    <t>Australian Capital Territory - Radiology Workforce &amp; Projections</t>
  </si>
  <si>
    <t xml:space="preserve">Number of Radiologist: ACT supply vs demand </t>
  </si>
  <si>
    <t xml:space="preserve">Radiology FTE: ACT supply vs demand </t>
  </si>
  <si>
    <t>Radiology Workforce &amp; Projections - Northern Territory</t>
  </si>
  <si>
    <t>Northern Territory - Radiology Workforce &amp; Projections</t>
  </si>
  <si>
    <t xml:space="preserve">Number of Radiologist: NT supply vs demand </t>
  </si>
  <si>
    <t xml:space="preserve">Radiology FTE: NT supply vs demand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</si>
</sst>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
    <numFmt numFmtId="167" formatCode="_-* #,##0.0_-;\-* #,##0.0_-;_-* &quot;-&quot;??_-;_-@_-"/>
  </numFmts>
  <fonts count="3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Segoe UI"/>
      <family val="2"/>
    </font>
    <font>
      <b/>
      <sz val="10"/>
      <name val="Segoe UI"/>
      <family val="2"/>
    </font>
    <font>
      <sz val="11"/>
      <color indexed="8"/>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1"/>
      <color rgb="FF000000"/>
      <name val="Segoe UI"/>
      <family val="2"/>
    </font>
    <font>
      <b/>
      <sz val="10"/>
      <color rgb="FF000000"/>
      <name val="Segoe UI"/>
      <family val="2"/>
    </font>
    <font>
      <sz val="10"/>
      <color theme="0"/>
      <name val="Arial"/>
      <family val="2"/>
    </font>
    <font>
      <sz val="10"/>
      <color theme="1"/>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b/>
      <sz val="11"/>
      <color theme="0"/>
      <name val="Segoe UI"/>
      <family val="2"/>
    </font>
    <font>
      <sz val="11"/>
      <color rgb="FF000000"/>
      <name val="Calibri"/>
      <family val="2"/>
      <scheme val="minor"/>
    </font>
    <font>
      <b/>
      <sz val="18"/>
      <color theme="0"/>
      <name val="Arial"/>
      <family val="2"/>
    </font>
    <font>
      <sz val="10"/>
      <color theme="0"/>
      <name val="Segoe UI"/>
      <family val="2"/>
    </font>
    <font>
      <sz val="14"/>
      <name val="Segoe UI"/>
      <family val="2"/>
    </font>
    <font>
      <b/>
      <sz val="12"/>
      <color rgb="FFFF0000"/>
      <name val="Segoe UI"/>
      <family val="2"/>
    </font>
    <font>
      <i/>
      <sz val="10"/>
      <color rgb="FF000000"/>
      <name val="Calibri"/>
      <family val="2"/>
      <scheme val="minor"/>
    </font>
    <font>
      <b/>
      <sz val="20"/>
      <color rgb="FF000000"/>
      <name val="Segoe UI"/>
      <family val="2"/>
    </font>
    <font>
      <b/>
      <sz val="16"/>
      <color rgb="FF000000"/>
      <name val="Segoe UI"/>
      <family val="2"/>
    </font>
    <font>
      <sz val="11"/>
      <color theme="0"/>
      <name val="Arial"/>
      <family val="2"/>
    </font>
    <font>
      <b/>
      <sz val="10"/>
      <color theme="0"/>
      <name val="Segoe UI"/>
      <family val="2"/>
    </font>
    <font>
      <i/>
      <sz val="11"/>
      <color rgb="FFB0B0B0"/>
      <name val="Aptos Narrow"/>
    </font>
    <font>
      <sz val="11"/>
      <color rgb="FFFFFFFF"/>
      <name val="Aptos Narrow"/>
    </font>
  </fonts>
  <fills count="20">
    <fill>
      <patternFill patternType="none"/>
    </fill>
    <fill>
      <patternFill patternType="gray125"/>
    </fill>
    <fill>
      <patternFill patternType="none">
        <fgColor rgb="FFF3FDFF"/>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FFFFFF"/>
        <bgColor rgb="FF000000"/>
      </patternFill>
    </fill>
    <fill>
      <patternFill patternType="solid">
        <fgColor rgb="FF001D52"/>
        <bgColor indexed="64"/>
      </patternFill>
    </fill>
    <fill>
      <patternFill patternType="solid">
        <fgColor rgb="FFF2F2F2"/>
        <bgColor rgb="FFF3FDFF"/>
      </patternFill>
    </fill>
    <fill>
      <patternFill patternType="solid">
        <fgColor rgb="FFFFFFFF"/>
        <bgColor rgb="FFF3FDFF"/>
      </patternFill>
    </fill>
    <fill>
      <patternFill patternType="solid">
        <fgColor rgb="FFF2F2F2"/>
        <bgColor rgb="FF000000"/>
      </patternFill>
    </fill>
    <fill>
      <patternFill patternType="solid">
        <fgColor rgb="FFFFF2CC"/>
        <bgColor rgb="FF000000"/>
      </patternFill>
    </fill>
    <fill>
      <patternFill patternType="solid">
        <fgColor rgb="FFFFFFFF"/>
      </patternFill>
    </fill>
  </fills>
  <borders count="9">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right/>
      <top style="thin">
        <color rgb="FF13478C"/>
      </top>
      <bottom style="thin">
        <color rgb="FFD9D9D9"/>
      </bottom>
      <diagonal/>
    </border>
    <border>
      <left/>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rgb="FFD9D9D9"/>
      </left>
      <right/>
      <top/>
      <bottom style="thin">
        <color rgb="FFD9D9D9"/>
      </bottom>
      <diagonal/>
    </border>
    <border>
      <left/>
      <right style="thin">
        <color rgb="FFE7E6E6"/>
      </right>
      <top style="thin">
        <color rgb="FFE7E6E6"/>
      </top>
      <bottom style="thin">
        <color rgb="FFE7E6E6"/>
      </bottom>
      <diagonal/>
    </border>
  </borders>
  <cellStyleXfs count="15">
    <xf numFmtId="0" fontId="0" fillId="0" borderId="0"/>
    <xf numFmtId="9" fontId="8" fillId="0" borderId="0" applyFont="0" applyFill="0" applyBorder="0" applyAlignment="0" applyProtection="0"/>
    <xf numFmtId="43" fontId="5" fillId="2" borderId="0" applyFont="0" applyFill="0" applyBorder="0" applyAlignment="0" applyProtection="0"/>
    <xf numFmtId="0" fontId="10" fillId="2" borderId="0"/>
    <xf numFmtId="0" fontId="4" fillId="2" borderId="0"/>
    <xf numFmtId="0" fontId="9" fillId="2" borderId="0" applyNumberFormat="0" applyFill="0" applyBorder="0" applyAlignment="0" applyProtection="0"/>
    <xf numFmtId="0" fontId="4" fillId="2" borderId="0"/>
    <xf numFmtId="9" fontId="4" fillId="2" borderId="0" applyFont="0" applyFill="0" applyBorder="0" applyAlignment="0" applyProtection="0"/>
    <xf numFmtId="43" fontId="4" fillId="2" borderId="0" applyFont="0" applyFill="0" applyBorder="0" applyAlignment="0" applyProtection="0"/>
    <xf numFmtId="0" fontId="9" fillId="0" borderId="0" applyNumberFormat="0" applyFill="0" applyBorder="0" applyAlignment="0" applyProtection="0"/>
    <xf numFmtId="0" fontId="3" fillId="2" borderId="0"/>
    <xf numFmtId="0" fontId="3" fillId="2" borderId="0"/>
    <xf numFmtId="0" fontId="8" fillId="2" borderId="0"/>
    <xf numFmtId="9" fontId="8" fillId="2" borderId="0" applyFont="0" applyFill="0" applyBorder="0" applyAlignment="0" applyProtection="0"/>
    <xf numFmtId="0" fontId="2" fillId="2" borderId="0"/>
  </cellStyleXfs>
  <cellXfs count="84">
    <xf numFmtId="0" fontId="0" fillId="0" borderId="0" xfId="0"/>
    <xf numFmtId="0" fontId="11" fillId="4" borderId="0" xfId="3" applyFont="1" applyFill="1" applyAlignment="1">
      <alignment horizontal="left"/>
    </xf>
    <xf numFmtId="0" fontId="12" fillId="4" borderId="0" xfId="3" applyFont="1" applyFill="1" applyAlignment="1">
      <alignment horizontal="left"/>
    </xf>
    <xf numFmtId="0" fontId="13" fillId="4" borderId="0" xfId="4" applyFont="1" applyFill="1"/>
    <xf numFmtId="0" fontId="14" fillId="4" borderId="0" xfId="3" applyFont="1" applyFill="1" applyAlignment="1">
      <alignment horizontal="left"/>
    </xf>
    <xf numFmtId="0" fontId="15" fillId="5" borderId="0" xfId="3" applyFont="1" applyFill="1" applyAlignment="1">
      <alignment horizontal="left"/>
    </xf>
    <xf numFmtId="0" fontId="15" fillId="5" borderId="0" xfId="3" applyFont="1" applyFill="1" applyAlignment="1">
      <alignment horizontal="left" vertical="center"/>
    </xf>
    <xf numFmtId="0" fontId="17" fillId="5" borderId="0" xfId="3" applyFont="1" applyFill="1" applyAlignment="1">
      <alignment horizontal="left" vertical="center"/>
    </xf>
    <xf numFmtId="0" fontId="20" fillId="4" borderId="0" xfId="4" quotePrefix="1" applyFont="1" applyFill="1" applyAlignment="1">
      <alignment vertical="center"/>
    </xf>
    <xf numFmtId="164" fontId="19" fillId="4" borderId="0" xfId="4" applyNumberFormat="1" applyFont="1" applyFill="1"/>
    <xf numFmtId="9" fontId="19" fillId="4" borderId="0" xfId="7" applyFont="1" applyFill="1"/>
    <xf numFmtId="0" fontId="19" fillId="4" borderId="0" xfId="4" applyFont="1" applyFill="1"/>
    <xf numFmtId="0" fontId="4" fillId="4" borderId="0" xfId="4" applyFill="1"/>
    <xf numFmtId="0" fontId="4" fillId="8" borderId="0" xfId="4" applyFill="1"/>
    <xf numFmtId="0" fontId="22" fillId="5" borderId="0" xfId="0" applyFont="1" applyFill="1" applyAlignment="1">
      <alignment horizontal="left" vertical="center"/>
    </xf>
    <xf numFmtId="0" fontId="16" fillId="4" borderId="0" xfId="3" applyFont="1" applyFill="1" applyAlignment="1">
      <alignment horizontal="left" vertical="center"/>
    </xf>
    <xf numFmtId="0" fontId="15" fillId="4" borderId="0" xfId="3" applyFont="1" applyFill="1" applyAlignment="1">
      <alignment horizontal="left"/>
    </xf>
    <xf numFmtId="0" fontId="16" fillId="4" borderId="0" xfId="3" applyFont="1" applyFill="1" applyAlignment="1">
      <alignment horizontal="left"/>
    </xf>
    <xf numFmtId="0" fontId="17" fillId="4" borderId="0" xfId="3" applyFont="1" applyFill="1" applyAlignment="1">
      <alignment horizontal="left"/>
    </xf>
    <xf numFmtId="0" fontId="15" fillId="4" borderId="0" xfId="3" applyFont="1" applyFill="1" applyAlignment="1">
      <alignment horizontal="left" vertical="center"/>
    </xf>
    <xf numFmtId="0" fontId="9" fillId="9" borderId="0" xfId="9" applyFill="1" applyBorder="1" applyAlignment="1">
      <alignment horizontal="left" vertical="center" wrapText="1"/>
    </xf>
    <xf numFmtId="166" fontId="23" fillId="5" borderId="1" xfId="4" applyNumberFormat="1" applyFont="1" applyFill="1" applyBorder="1" applyAlignment="1">
      <alignment horizontal="left" vertical="center" wrapText="1" indent="3"/>
    </xf>
    <xf numFmtId="0" fontId="24" fillId="5" borderId="0" xfId="0" applyFont="1" applyFill="1" applyAlignment="1">
      <alignment horizontal="left" vertical="center"/>
    </xf>
    <xf numFmtId="166" fontId="23" fillId="5" borderId="1" xfId="4" applyNumberFormat="1" applyFont="1" applyFill="1" applyBorder="1" applyAlignment="1">
      <alignment horizontal="left" vertical="center" wrapText="1" indent="2"/>
    </xf>
    <xf numFmtId="0" fontId="21" fillId="3" borderId="3" xfId="8" applyNumberFormat="1" applyFont="1" applyFill="1" applyBorder="1" applyAlignment="1">
      <alignment horizontal="left" indent="1"/>
    </xf>
    <xf numFmtId="0" fontId="6" fillId="7" borderId="2" xfId="4" applyFont="1" applyFill="1" applyBorder="1" applyAlignment="1">
      <alignment horizontal="left" vertical="center" indent="1"/>
    </xf>
    <xf numFmtId="9" fontId="24" fillId="5" borderId="0" xfId="1" applyFont="1" applyFill="1" applyAlignment="1">
      <alignment horizontal="right" vertical="center"/>
    </xf>
    <xf numFmtId="43" fontId="4" fillId="4" borderId="0" xfId="4" applyNumberFormat="1" applyFill="1"/>
    <xf numFmtId="166" fontId="23" fillId="5" borderId="0" xfId="4" applyNumberFormat="1" applyFont="1" applyFill="1" applyAlignment="1">
      <alignment horizontal="left" vertical="center" wrapText="1" indent="3"/>
    </xf>
    <xf numFmtId="0" fontId="13" fillId="4" borderId="0" xfId="11" applyFont="1" applyFill="1"/>
    <xf numFmtId="0" fontId="6" fillId="4" borderId="0" xfId="11" applyFont="1" applyFill="1" applyAlignment="1">
      <alignment vertical="top" wrapText="1"/>
    </xf>
    <xf numFmtId="0" fontId="13" fillId="4" borderId="0" xfId="11" applyFont="1" applyFill="1" applyAlignment="1">
      <alignment horizontal="left" vertical="center"/>
    </xf>
    <xf numFmtId="0" fontId="6" fillId="4" borderId="0" xfId="11" applyFont="1" applyFill="1" applyAlignment="1">
      <alignment horizontal="justify" vertical="top" wrapText="1"/>
    </xf>
    <xf numFmtId="0" fontId="26" fillId="0" borderId="0" xfId="0" applyFont="1"/>
    <xf numFmtId="4" fontId="26" fillId="0" borderId="0" xfId="0" applyNumberFormat="1" applyFont="1"/>
    <xf numFmtId="165" fontId="24" fillId="5" borderId="0" xfId="1" applyNumberFormat="1" applyFont="1" applyFill="1" applyAlignment="1">
      <alignment horizontal="right" vertical="center"/>
    </xf>
    <xf numFmtId="43" fontId="24" fillId="5" borderId="0" xfId="1" applyNumberFormat="1" applyFont="1" applyFill="1" applyAlignment="1">
      <alignment horizontal="right" vertical="center"/>
    </xf>
    <xf numFmtId="0" fontId="18" fillId="4" borderId="0" xfId="4" applyFont="1" applyFill="1"/>
    <xf numFmtId="0" fontId="13" fillId="2" borderId="0" xfId="11" applyFont="1"/>
    <xf numFmtId="0" fontId="18" fillId="14" borderId="0" xfId="0" applyFont="1" applyFill="1"/>
    <xf numFmtId="0" fontId="28" fillId="14" borderId="0" xfId="0" applyFont="1" applyFill="1" applyAlignment="1">
      <alignment vertical="center"/>
    </xf>
    <xf numFmtId="0" fontId="19" fillId="14" borderId="0" xfId="0" applyFont="1" applyFill="1" applyAlignment="1">
      <alignment vertical="center"/>
    </xf>
    <xf numFmtId="0" fontId="1" fillId="8" borderId="0" xfId="4" applyFont="1" applyFill="1"/>
    <xf numFmtId="0" fontId="6" fillId="4" borderId="0" xfId="11" applyFont="1" applyFill="1" applyAlignment="1">
      <alignment horizontal="left" vertical="center" wrapText="1"/>
    </xf>
    <xf numFmtId="0" fontId="6" fillId="13" borderId="0" xfId="0" applyFont="1" applyFill="1" applyAlignment="1">
      <alignment horizontal="left" vertical="center" wrapText="1"/>
    </xf>
    <xf numFmtId="0" fontId="6" fillId="4" borderId="0" xfId="11" applyFont="1" applyFill="1"/>
    <xf numFmtId="0" fontId="6" fillId="4" borderId="0" xfId="11" applyFont="1" applyFill="1" applyAlignment="1">
      <alignment horizontal="left" vertical="center"/>
    </xf>
    <xf numFmtId="0" fontId="29" fillId="4" borderId="0" xfId="11" applyFont="1" applyFill="1" applyAlignment="1">
      <alignment horizontal="right" vertical="top"/>
    </xf>
    <xf numFmtId="0" fontId="6" fillId="2" borderId="0" xfId="11" applyFont="1" applyAlignment="1">
      <alignment wrapText="1"/>
    </xf>
    <xf numFmtId="0" fontId="6" fillId="2" borderId="0" xfId="11" applyFont="1" applyAlignment="1">
      <alignment horizontal="left" vertical="center" wrapText="1"/>
    </xf>
    <xf numFmtId="0" fontId="15" fillId="8" borderId="0" xfId="3" applyFont="1" applyFill="1" applyAlignment="1">
      <alignment horizontal="left" vertical="center"/>
    </xf>
    <xf numFmtId="0" fontId="30" fillId="14" borderId="0" xfId="0" applyFont="1" applyFill="1" applyAlignment="1">
      <alignment horizontal="center" vertical="center"/>
    </xf>
    <xf numFmtId="0" fontId="30" fillId="14" borderId="0" xfId="0" applyFont="1" applyFill="1" applyAlignment="1">
      <alignment horizontal="left" vertical="center"/>
    </xf>
    <xf numFmtId="0" fontId="9" fillId="16" borderId="0" xfId="9" applyFill="1" applyAlignment="1">
      <alignment horizontal="justify" vertical="center" wrapText="1"/>
    </xf>
    <xf numFmtId="0" fontId="9" fillId="15" borderId="0" xfId="9" applyFill="1" applyAlignment="1">
      <alignment horizontal="justify" vertical="center" wrapText="1"/>
    </xf>
    <xf numFmtId="0" fontId="21" fillId="17" borderId="8" xfId="0" applyFont="1" applyFill="1" applyBorder="1" applyAlignment="1">
      <alignment horizontal="left" indent="1"/>
    </xf>
    <xf numFmtId="0" fontId="32" fillId="5" borderId="0" xfId="3" applyFont="1" applyFill="1" applyAlignment="1">
      <alignment vertical="top"/>
    </xf>
    <xf numFmtId="0" fontId="32" fillId="5" borderId="0" xfId="3" applyFont="1" applyFill="1" applyAlignment="1">
      <alignment vertical="center"/>
    </xf>
    <xf numFmtId="0" fontId="33" fillId="5" borderId="0" xfId="3" applyFont="1" applyFill="1" applyAlignment="1">
      <alignment vertical="center"/>
    </xf>
    <xf numFmtId="0" fontId="18" fillId="14" borderId="0" xfId="0" applyFont="1" applyFill="1" applyAlignment="1">
      <alignment vertical="center"/>
    </xf>
    <xf numFmtId="0" fontId="34" fillId="14" borderId="0" xfId="0" applyFont="1" applyFill="1" applyAlignment="1">
      <alignment horizontal="center"/>
    </xf>
    <xf numFmtId="0" fontId="35" fillId="14" borderId="0" xfId="0" applyFont="1" applyFill="1" applyAlignment="1">
      <alignment horizontal="center"/>
    </xf>
    <xf numFmtId="0" fontId="25" fillId="14" borderId="0" xfId="0" applyFont="1" applyFill="1" applyAlignment="1">
      <alignment horizontal="left" vertical="center"/>
    </xf>
    <xf numFmtId="0" fontId="25" fillId="14" borderId="0" xfId="0" applyFont="1" applyFill="1" applyAlignment="1">
      <alignment horizontal="left"/>
    </xf>
    <xf numFmtId="164" fontId="36" fillId="10" borderId="6" xfId="0" applyNumberFormat="1" applyFont="1" applyFill="1" applyBorder="1" applyAlignment="1">
      <alignment horizontal="right"/>
    </xf>
    <xf numFmtId="0" fontId="37" fillId="19" borderId="0" xfId="0" applyFont="1" applyFill="1"/>
    <xf numFmtId="164" fontId="36" fillId="12" borderId="6" xfId="0" applyNumberFormat="1" applyFont="1" applyFill="1" applyBorder="1" applyAlignment="1">
      <alignment horizontal="right"/>
    </xf>
    <xf numFmtId="164" fontId="6" fillId="10" borderId="6" xfId="0" applyNumberFormat="1" applyFont="1" applyFill="1" applyBorder="1"/>
    <xf numFmtId="164" fontId="6" fillId="11" borderId="6" xfId="0" applyNumberFormat="1" applyFont="1" applyFill="1" applyBorder="1"/>
    <xf numFmtId="164" fontId="6" fillId="0" borderId="6" xfId="0" applyNumberFormat="1" applyFont="1" applyBorder="1"/>
    <xf numFmtId="164" fontId="6" fillId="12" borderId="6" xfId="0" applyNumberFormat="1" applyFont="1" applyFill="1" applyBorder="1"/>
    <xf numFmtId="167" fontId="6" fillId="10" borderId="6" xfId="0" applyNumberFormat="1" applyFont="1" applyFill="1" applyBorder="1"/>
    <xf numFmtId="167" fontId="6" fillId="11" borderId="6" xfId="0" applyNumberFormat="1" applyFont="1" applyFill="1" applyBorder="1"/>
    <xf numFmtId="167" fontId="6" fillId="0" borderId="6" xfId="0" applyNumberFormat="1" applyFont="1" applyBorder="1"/>
    <xf numFmtId="167" fontId="6" fillId="12" borderId="6" xfId="0" applyNumberFormat="1" applyFont="1" applyFill="1" applyBorder="1"/>
    <xf numFmtId="165" fontId="1" fillId="4" borderId="0" xfId="1" applyNumberFormat="1" applyFont="1" applyFill="1"/>
    <xf numFmtId="0" fontId="17" fillId="6" borderId="7" xfId="4" applyFont="1" applyFill="1" applyBorder="1" applyAlignment="1">
      <alignment horizontal="left" vertical="center"/>
    </xf>
    <xf numFmtId="0" fontId="17" fillId="6" borderId="4" xfId="4" applyFont="1" applyFill="1" applyBorder="1" applyAlignment="1">
      <alignment horizontal="left" vertical="center"/>
    </xf>
    <xf numFmtId="0" fontId="7" fillId="6" borderId="2" xfId="4" applyFont="1" applyFill="1" applyBorder="1" applyAlignment="1">
      <alignment horizontal="left" vertical="center"/>
    </xf>
    <xf numFmtId="0" fontId="7" fillId="6" borderId="5" xfId="4" applyFont="1" applyFill="1" applyBorder="1" applyAlignment="1">
      <alignment horizontal="left" vertical="center"/>
    </xf>
    <xf numFmtId="0" fontId="27" fillId="14" borderId="0" xfId="0" applyFont="1" applyFill="1" applyAlignment="1">
      <alignment horizontal="left" vertical="center"/>
    </xf>
    <xf numFmtId="0" fontId="31" fillId="18" borderId="0" xfId="0" applyFont="1" applyFill="1" applyAlignment="1">
      <alignment horizontal="left" vertical="center"/>
    </xf>
    <xf numFmtId="49" fontId="25" fillId="4" borderId="0" xfId="3" applyNumberFormat="1" applyFont="1" applyFill="1" applyAlignment="1">
      <alignment horizontal="left" vertical="center" wrapText="1" indent="1"/>
    </xf>
    <xf numFmtId="0" fontId="9" fillId="4" borderId="0" xfId="9" applyFill="1" applyAlignment="1">
      <alignment horizontal="left" vertical="center" wrapText="1"/>
    </xf>
  </cellXfs>
  <cellStyles count="15">
    <cellStyle name="Comma 2" xfId="2" xr:uid="{9E496E9E-D36B-4FE6-826F-DC394E9E3038}"/>
    <cellStyle name="Comma 3" xfId="8" xr:uid="{C78E0BBD-06DB-4915-8687-969C3884D313}"/>
    <cellStyle name="Hyperlink" xfId="9" builtinId="8"/>
    <cellStyle name="Hyperlink 2" xfId="5" xr:uid="{5ED692A7-F3D7-426F-A6F7-6F404FB4451A}"/>
    <cellStyle name="Normal" xfId="0" builtinId="0"/>
    <cellStyle name="Normal 2" xfId="3" xr:uid="{2125055D-FF10-4A93-9E97-2A82E7E3C4A1}"/>
    <cellStyle name="Normal 3" xfId="12" xr:uid="{0666135B-707A-4F51-9803-FD235A0C59DE}"/>
    <cellStyle name="Normal 3 2" xfId="4" xr:uid="{49B20D8B-3F8C-489C-AB00-4CD58FBC87D4}"/>
    <cellStyle name="Normal 3 2 2" xfId="10" xr:uid="{403D9991-F113-4248-8344-18C32EBE440A}"/>
    <cellStyle name="Normal 3 2 4" xfId="14" xr:uid="{BDFFB7D5-B652-4C85-B5CB-76B33D628FFE}"/>
    <cellStyle name="Normal 3 3" xfId="6" xr:uid="{601F2DC7-29E0-4CDC-B059-FA4A732ACD07}"/>
    <cellStyle name="Normal 3 3 2" xfId="11" xr:uid="{1BD18E24-696F-49FF-BC4D-9A12D92ED035}"/>
    <cellStyle name="Per cent" xfId="1" builtinId="5"/>
    <cellStyle name="Percent 2" xfId="7" xr:uid="{A45B93AA-6B86-4678-AF58-D11D63E27AEA}"/>
    <cellStyle name="Percent 3" xfId="13" xr:uid="{8EA1DD5C-481F-43B1-AA69-D7DD79731B67}"/>
  </cellStyles>
  <dxfs count="36">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001D52"/>
      <color rgb="FFF2F2F2"/>
      <color rgb="FFE5FDFF"/>
      <color rgb="FF7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National!$Q$7</c:f>
          <c:strCache>
            <c:ptCount val="1"/>
            <c:pt idx="0">
              <c:v>Number of Radiologist: National supply vs demand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2260</c:v>
                </c:pt>
                <c:pt idx="1">
                  <c:v>2313</c:v>
                </c:pt>
                <c:pt idx="2">
                  <c:v>2418</c:v>
                </c:pt>
                <c:pt idx="3">
                  <c:v>2542</c:v>
                </c:pt>
                <c:pt idx="4">
                  <c:v>2652</c:v>
                </c:pt>
                <c:pt idx="5">
                  <c:v>2732.6</c:v>
                </c:pt>
                <c:pt idx="6">
                  <c:v>2823.7</c:v>
                </c:pt>
                <c:pt idx="7">
                  <c:v>2922.9</c:v>
                </c:pt>
                <c:pt idx="8">
                  <c:v>3015.5</c:v>
                </c:pt>
                <c:pt idx="9">
                  <c:v>3110.1</c:v>
                </c:pt>
                <c:pt idx="10">
                  <c:v>3567.3</c:v>
                </c:pt>
                <c:pt idx="11">
                  <c:v>3969.6</c:v>
                </c:pt>
                <c:pt idx="12">
                  <c:v>4327.8999999999996</c:v>
                </c:pt>
                <c:pt idx="13">
                  <c:v>4594.2</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4">
                  <c:v>2652</c:v>
                </c:pt>
                <c:pt idx="5">
                  <c:v>2760.8</c:v>
                </c:pt>
                <c:pt idx="6">
                  <c:v>2878.6</c:v>
                </c:pt>
                <c:pt idx="7">
                  <c:v>2989.7</c:v>
                </c:pt>
                <c:pt idx="8">
                  <c:v>3093.9</c:v>
                </c:pt>
                <c:pt idx="9">
                  <c:v>3216.8</c:v>
                </c:pt>
                <c:pt idx="10">
                  <c:v>3758.5</c:v>
                </c:pt>
                <c:pt idx="11">
                  <c:v>4286.2</c:v>
                </c:pt>
                <c:pt idx="12">
                  <c:v>4817.8999999999996</c:v>
                </c:pt>
                <c:pt idx="13">
                  <c:v>5314.1</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National!$C$34</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National!$F$39</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SA!$R$7</c:f>
          <c:strCache>
            <c:ptCount val="1"/>
            <c:pt idx="0">
              <c:v>Radiology FTE: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SA!$B$24:$O$24</c:f>
              <c:numCache>
                <c:formatCode>_-* #,##0.0_-;\-* #,##0.0_-;_-* "-"??_-;_-@_-</c:formatCode>
                <c:ptCount val="14"/>
                <c:pt idx="0">
                  <c:v>149.08699999999999</c:v>
                </c:pt>
                <c:pt idx="1">
                  <c:v>158.874</c:v>
                </c:pt>
                <c:pt idx="2">
                  <c:v>160.83699999999999</c:v>
                </c:pt>
                <c:pt idx="3">
                  <c:v>182.28</c:v>
                </c:pt>
                <c:pt idx="4">
                  <c:v>187.66300000000001</c:v>
                </c:pt>
                <c:pt idx="5">
                  <c:v>179.70099999999999</c:v>
                </c:pt>
                <c:pt idx="6">
                  <c:v>180.48</c:v>
                </c:pt>
                <c:pt idx="7">
                  <c:v>185.27799999999999</c:v>
                </c:pt>
                <c:pt idx="8">
                  <c:v>186.58099999999999</c:v>
                </c:pt>
                <c:pt idx="9">
                  <c:v>190.267</c:v>
                </c:pt>
                <c:pt idx="10">
                  <c:v>203.821</c:v>
                </c:pt>
                <c:pt idx="11">
                  <c:v>220.03</c:v>
                </c:pt>
                <c:pt idx="12">
                  <c:v>218.916</c:v>
                </c:pt>
                <c:pt idx="13">
                  <c:v>232.57300000000001</c:v>
                </c:pt>
              </c:numCache>
            </c:numRef>
          </c:yVal>
          <c:smooth val="0"/>
          <c:extLst>
            <c:ext xmlns:c16="http://schemas.microsoft.com/office/drawing/2014/chart" uri="{C3380CC4-5D6E-409C-BE32-E72D297353CC}">
              <c16:uniqueId val="{00000000-2A0F-4D71-A27F-0A3BED5EE687}"/>
            </c:ext>
          </c:extLst>
        </c:ser>
        <c:ser>
          <c:idx val="8"/>
          <c:order val="1"/>
          <c:tx>
            <c:strRef>
              <c:f>SA!$A$34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SA!$B$34:$O$34</c:f>
              <c:numCache>
                <c:formatCode>_-* #,##0.0_-;\-* #,##0.0_-;_-* "-"??_-;_-@_-</c:formatCode>
                <c:ptCount val="14"/>
                <c:pt idx="4">
                  <c:v>187.66300000000001</c:v>
                </c:pt>
                <c:pt idx="5">
                  <c:v>192.893</c:v>
                </c:pt>
                <c:pt idx="6">
                  <c:v>198.01900000000001</c:v>
                </c:pt>
                <c:pt idx="7">
                  <c:v>203.14599999999999</c:v>
                </c:pt>
                <c:pt idx="8">
                  <c:v>208.22900000000001</c:v>
                </c:pt>
                <c:pt idx="9">
                  <c:v>213.18700000000001</c:v>
                </c:pt>
                <c:pt idx="10">
                  <c:v>236.739</c:v>
                </c:pt>
                <c:pt idx="11">
                  <c:v>257.733</c:v>
                </c:pt>
                <c:pt idx="12">
                  <c:v>273.339</c:v>
                </c:pt>
                <c:pt idx="13">
                  <c:v>287.11099999999999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WA!$Q$7</c:f>
          <c:strCache>
            <c:ptCount val="1"/>
            <c:pt idx="0">
              <c:v>Number of Radiologist: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252</c:v>
                </c:pt>
                <c:pt idx="1">
                  <c:v>259</c:v>
                </c:pt>
                <c:pt idx="2">
                  <c:v>278</c:v>
                </c:pt>
                <c:pt idx="3">
                  <c:v>287</c:v>
                </c:pt>
                <c:pt idx="4">
                  <c:v>319</c:v>
                </c:pt>
                <c:pt idx="5">
                  <c:v>333</c:v>
                </c:pt>
                <c:pt idx="6">
                  <c:v>342.6</c:v>
                </c:pt>
                <c:pt idx="7">
                  <c:v>358.2</c:v>
                </c:pt>
                <c:pt idx="8">
                  <c:v>369</c:v>
                </c:pt>
                <c:pt idx="9">
                  <c:v>381.9</c:v>
                </c:pt>
                <c:pt idx="10">
                  <c:v>437.5</c:v>
                </c:pt>
                <c:pt idx="11">
                  <c:v>480.7</c:v>
                </c:pt>
                <c:pt idx="12">
                  <c:v>516.4</c:v>
                </c:pt>
                <c:pt idx="13">
                  <c:v>538.1</c:v>
                </c:pt>
              </c:numCache>
            </c:numRef>
          </c:yVal>
          <c:smooth val="0"/>
          <c:extLst>
            <c:ext xmlns:c16="http://schemas.microsoft.com/office/drawing/2014/chart" uri="{C3380CC4-5D6E-409C-BE32-E72D297353CC}">
              <c16:uniqueId val="{00000000-7A38-45AB-977F-C5F4E08433C0}"/>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WA!$B$20:$O$20</c:f>
              <c:numCache>
                <c:formatCode>_-* #,##0_-;\-* #,##0_-;_-* "-"??_-;_-@_-</c:formatCode>
                <c:ptCount val="14"/>
                <c:pt idx="4">
                  <c:v>319</c:v>
                </c:pt>
                <c:pt idx="5">
                  <c:v>331.6</c:v>
                </c:pt>
                <c:pt idx="6">
                  <c:v>340.3</c:v>
                </c:pt>
                <c:pt idx="7">
                  <c:v>359.9</c:v>
                </c:pt>
                <c:pt idx="8">
                  <c:v>374.1</c:v>
                </c:pt>
                <c:pt idx="9">
                  <c:v>388.7</c:v>
                </c:pt>
                <c:pt idx="10">
                  <c:v>464.3</c:v>
                </c:pt>
                <c:pt idx="11">
                  <c:v>530.1</c:v>
                </c:pt>
                <c:pt idx="12">
                  <c:v>598.5</c:v>
                </c:pt>
                <c:pt idx="13">
                  <c:v>659.9</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WA!$R$7</c:f>
          <c:strCache>
            <c:ptCount val="1"/>
            <c:pt idx="0">
              <c:v>Radiology FTE: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WA!$B$24:$O$24</c:f>
              <c:numCache>
                <c:formatCode>_-* #,##0.0_-;\-* #,##0.0_-;_-* "-"??_-;_-@_-</c:formatCode>
                <c:ptCount val="14"/>
                <c:pt idx="0">
                  <c:v>247.36199999999999</c:v>
                </c:pt>
                <c:pt idx="1">
                  <c:v>247.17</c:v>
                </c:pt>
                <c:pt idx="2">
                  <c:v>266.33499999999998</c:v>
                </c:pt>
                <c:pt idx="3">
                  <c:v>268.92399999999998</c:v>
                </c:pt>
                <c:pt idx="4">
                  <c:v>295.20999999999998</c:v>
                </c:pt>
                <c:pt idx="5">
                  <c:v>309.55799999999999</c:v>
                </c:pt>
                <c:pt idx="6">
                  <c:v>323.57900000000001</c:v>
                </c:pt>
                <c:pt idx="7">
                  <c:v>333.37700000000001</c:v>
                </c:pt>
                <c:pt idx="8">
                  <c:v>343.36099999999999</c:v>
                </c:pt>
                <c:pt idx="9">
                  <c:v>355.09300000000002</c:v>
                </c:pt>
                <c:pt idx="10">
                  <c:v>402.714</c:v>
                </c:pt>
                <c:pt idx="11">
                  <c:v>443.77699999999999</c:v>
                </c:pt>
                <c:pt idx="12">
                  <c:v>467.25</c:v>
                </c:pt>
                <c:pt idx="13">
                  <c:v>480.78500000000003</c:v>
                </c:pt>
              </c:numCache>
            </c:numRef>
          </c:yVal>
          <c:smooth val="0"/>
          <c:extLst>
            <c:ext xmlns:c16="http://schemas.microsoft.com/office/drawing/2014/chart" uri="{C3380CC4-5D6E-409C-BE32-E72D297353CC}">
              <c16:uniqueId val="{00000000-2A0F-4D71-A27F-0A3BED5EE687}"/>
            </c:ext>
          </c:extLst>
        </c:ser>
        <c:ser>
          <c:idx val="8"/>
          <c:order val="1"/>
          <c:tx>
            <c:strRef>
              <c:f>WA!$A$34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WA!$B$34:$O$34</c:f>
              <c:numCache>
                <c:formatCode>_-* #,##0.0_-;\-* #,##0.0_-;_-* "-"??_-;_-@_-</c:formatCode>
                <c:ptCount val="14"/>
                <c:pt idx="4">
                  <c:v>295.20999999999998</c:v>
                </c:pt>
                <c:pt idx="5">
                  <c:v>308.16199999999998</c:v>
                </c:pt>
                <c:pt idx="6">
                  <c:v>321.322</c:v>
                </c:pt>
                <c:pt idx="7">
                  <c:v>334.73399999999998</c:v>
                </c:pt>
                <c:pt idx="8">
                  <c:v>348.09300000000002</c:v>
                </c:pt>
                <c:pt idx="9">
                  <c:v>361.45699999999999</c:v>
                </c:pt>
                <c:pt idx="10">
                  <c:v>427.30900000000003</c:v>
                </c:pt>
                <c:pt idx="11">
                  <c:v>489.43299999999999</c:v>
                </c:pt>
                <c:pt idx="12">
                  <c:v>541.37099999999998</c:v>
                </c:pt>
                <c:pt idx="13">
                  <c:v>589.41800000000001</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TAS!$Q$7</c:f>
          <c:strCache>
            <c:ptCount val="1"/>
            <c:pt idx="0">
              <c:v>Number of Radiologist: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48</c:v>
                </c:pt>
                <c:pt idx="1">
                  <c:v>47</c:v>
                </c:pt>
                <c:pt idx="2">
                  <c:v>46</c:v>
                </c:pt>
                <c:pt idx="3">
                  <c:v>46</c:v>
                </c:pt>
                <c:pt idx="4">
                  <c:v>46</c:v>
                </c:pt>
                <c:pt idx="5">
                  <c:v>42</c:v>
                </c:pt>
                <c:pt idx="6">
                  <c:v>44.2</c:v>
                </c:pt>
                <c:pt idx="7">
                  <c:v>44.4</c:v>
                </c:pt>
                <c:pt idx="8">
                  <c:v>44.3</c:v>
                </c:pt>
                <c:pt idx="9">
                  <c:v>44.1</c:v>
                </c:pt>
                <c:pt idx="10">
                  <c:v>54.1</c:v>
                </c:pt>
                <c:pt idx="11">
                  <c:v>58</c:v>
                </c:pt>
                <c:pt idx="12">
                  <c:v>66.8</c:v>
                </c:pt>
                <c:pt idx="13">
                  <c:v>72.900000000000006</c:v>
                </c:pt>
              </c:numCache>
            </c:numRef>
          </c:yVal>
          <c:smooth val="0"/>
          <c:extLst>
            <c:ext xmlns:c16="http://schemas.microsoft.com/office/drawing/2014/chart" uri="{C3380CC4-5D6E-409C-BE32-E72D297353CC}">
              <c16:uniqueId val="{00000000-7A38-45AB-977F-C5F4E08433C0}"/>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TAS!$B$20:$O$20</c:f>
              <c:numCache>
                <c:formatCode>_-* #,##0_-;\-* #,##0_-;_-* "-"??_-;_-@_-</c:formatCode>
                <c:ptCount val="14"/>
                <c:pt idx="4">
                  <c:v>46</c:v>
                </c:pt>
                <c:pt idx="5">
                  <c:v>50.6</c:v>
                </c:pt>
                <c:pt idx="6">
                  <c:v>56.4</c:v>
                </c:pt>
                <c:pt idx="7">
                  <c:v>60.2</c:v>
                </c:pt>
                <c:pt idx="8">
                  <c:v>58.7</c:v>
                </c:pt>
                <c:pt idx="9">
                  <c:v>67</c:v>
                </c:pt>
                <c:pt idx="10">
                  <c:v>75.599999999999994</c:v>
                </c:pt>
                <c:pt idx="11">
                  <c:v>86.1</c:v>
                </c:pt>
                <c:pt idx="12">
                  <c:v>95.2</c:v>
                </c:pt>
                <c:pt idx="13">
                  <c:v>100.7</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TAS!$R$7</c:f>
          <c:strCache>
            <c:ptCount val="1"/>
            <c:pt idx="0">
              <c:v>Radiology FTE: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TAS!$B$24:$O$24</c:f>
              <c:numCache>
                <c:formatCode>_-* #,##0.0_-;\-* #,##0.0_-;_-* "-"??_-;_-@_-</c:formatCode>
                <c:ptCount val="14"/>
                <c:pt idx="0">
                  <c:v>46.527999999999999</c:v>
                </c:pt>
                <c:pt idx="1">
                  <c:v>43.055999999999997</c:v>
                </c:pt>
                <c:pt idx="2">
                  <c:v>40.094000000000001</c:v>
                </c:pt>
                <c:pt idx="3">
                  <c:v>38.648000000000003</c:v>
                </c:pt>
                <c:pt idx="4">
                  <c:v>41.805</c:v>
                </c:pt>
                <c:pt idx="5">
                  <c:v>36.220999999999997</c:v>
                </c:pt>
                <c:pt idx="6">
                  <c:v>35.380000000000003</c:v>
                </c:pt>
                <c:pt idx="7">
                  <c:v>34.523000000000003</c:v>
                </c:pt>
                <c:pt idx="8">
                  <c:v>36.584000000000003</c:v>
                </c:pt>
                <c:pt idx="9">
                  <c:v>33.115000000000002</c:v>
                </c:pt>
                <c:pt idx="10">
                  <c:v>41.363999999999997</c:v>
                </c:pt>
                <c:pt idx="11">
                  <c:v>43.168999999999997</c:v>
                </c:pt>
                <c:pt idx="12">
                  <c:v>48.56</c:v>
                </c:pt>
                <c:pt idx="13">
                  <c:v>53.061</c:v>
                </c:pt>
              </c:numCache>
            </c:numRef>
          </c:yVal>
          <c:smooth val="0"/>
          <c:extLst>
            <c:ext xmlns:c16="http://schemas.microsoft.com/office/drawing/2014/chart" uri="{C3380CC4-5D6E-409C-BE32-E72D297353CC}">
              <c16:uniqueId val="{00000000-2A0F-4D71-A27F-0A3BED5EE687}"/>
            </c:ext>
          </c:extLst>
        </c:ser>
        <c:ser>
          <c:idx val="8"/>
          <c:order val="1"/>
          <c:tx>
            <c:strRef>
              <c:f>TAS!$A$34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TAS!$B$34:$O$34</c:f>
              <c:numCache>
                <c:formatCode>_-* #,##0.0_-;\-* #,##0.0_-;_-* "-"??_-;_-@_-</c:formatCode>
                <c:ptCount val="14"/>
                <c:pt idx="4">
                  <c:v>41.805</c:v>
                </c:pt>
                <c:pt idx="5">
                  <c:v>43.396000000000001</c:v>
                </c:pt>
                <c:pt idx="6">
                  <c:v>45.012</c:v>
                </c:pt>
                <c:pt idx="7">
                  <c:v>46.645000000000003</c:v>
                </c:pt>
                <c:pt idx="8">
                  <c:v>48.256999999999998</c:v>
                </c:pt>
                <c:pt idx="9">
                  <c:v>49.856000000000002</c:v>
                </c:pt>
                <c:pt idx="10">
                  <c:v>57.353000000000002</c:v>
                </c:pt>
                <c:pt idx="11">
                  <c:v>63.968000000000004</c:v>
                </c:pt>
                <c:pt idx="12">
                  <c:v>68.808000000000007</c:v>
                </c:pt>
                <c:pt idx="13">
                  <c:v>73.100999999999999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ACT!$Q$7</c:f>
          <c:strCache>
            <c:ptCount val="1"/>
            <c:pt idx="0">
              <c:v>Number of Radiologist: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52</c:v>
                </c:pt>
                <c:pt idx="1">
                  <c:v>51</c:v>
                </c:pt>
                <c:pt idx="2">
                  <c:v>53</c:v>
                </c:pt>
                <c:pt idx="3">
                  <c:v>53</c:v>
                </c:pt>
                <c:pt idx="4">
                  <c:v>57</c:v>
                </c:pt>
                <c:pt idx="5">
                  <c:v>58.7</c:v>
                </c:pt>
                <c:pt idx="6">
                  <c:v>61.3</c:v>
                </c:pt>
                <c:pt idx="7">
                  <c:v>66.8</c:v>
                </c:pt>
                <c:pt idx="8">
                  <c:v>69.400000000000006</c:v>
                </c:pt>
                <c:pt idx="9">
                  <c:v>70.8</c:v>
                </c:pt>
                <c:pt idx="10">
                  <c:v>88.3</c:v>
                </c:pt>
                <c:pt idx="11">
                  <c:v>98.6</c:v>
                </c:pt>
                <c:pt idx="12">
                  <c:v>110</c:v>
                </c:pt>
                <c:pt idx="13">
                  <c:v>121.1</c:v>
                </c:pt>
              </c:numCache>
            </c:numRef>
          </c:yVal>
          <c:smooth val="0"/>
          <c:extLst>
            <c:ext xmlns:c16="http://schemas.microsoft.com/office/drawing/2014/chart" uri="{C3380CC4-5D6E-409C-BE32-E72D297353CC}">
              <c16:uniqueId val="{00000000-7A38-45AB-977F-C5F4E08433C0}"/>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ACT!$B$20:$O$20</c:f>
              <c:numCache>
                <c:formatCode>_-* #,##0_-;\-* #,##0_-;_-* "-"??_-;_-@_-</c:formatCode>
                <c:ptCount val="14"/>
                <c:pt idx="4">
                  <c:v>57</c:v>
                </c:pt>
                <c:pt idx="5">
                  <c:v>61.4</c:v>
                </c:pt>
                <c:pt idx="6">
                  <c:v>65.7</c:v>
                </c:pt>
                <c:pt idx="7">
                  <c:v>66.2</c:v>
                </c:pt>
                <c:pt idx="8">
                  <c:v>70.8</c:v>
                </c:pt>
                <c:pt idx="9">
                  <c:v>70.8</c:v>
                </c:pt>
                <c:pt idx="10">
                  <c:v>88.9</c:v>
                </c:pt>
                <c:pt idx="11">
                  <c:v>102.8</c:v>
                </c:pt>
                <c:pt idx="12">
                  <c:v>118.3</c:v>
                </c:pt>
                <c:pt idx="13">
                  <c:v>138.1</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ACT!$R$7</c:f>
          <c:strCache>
            <c:ptCount val="1"/>
            <c:pt idx="0">
              <c:v>Radiology FTE: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ACT!$B$24:$O$24</c:f>
              <c:numCache>
                <c:formatCode>_-* #,##0.0_-;\-* #,##0.0_-;_-* "-"??_-;_-@_-</c:formatCode>
                <c:ptCount val="14"/>
                <c:pt idx="0">
                  <c:v>48.828000000000003</c:v>
                </c:pt>
                <c:pt idx="1">
                  <c:v>48.759</c:v>
                </c:pt>
                <c:pt idx="2">
                  <c:v>50.817999999999998</c:v>
                </c:pt>
                <c:pt idx="3">
                  <c:v>50.088000000000001</c:v>
                </c:pt>
                <c:pt idx="4">
                  <c:v>55.844999999999999</c:v>
                </c:pt>
                <c:pt idx="5">
                  <c:v>55.658999999999999</c:v>
                </c:pt>
                <c:pt idx="6">
                  <c:v>56.283999999999999</c:v>
                </c:pt>
                <c:pt idx="7">
                  <c:v>63.338000000000001</c:v>
                </c:pt>
                <c:pt idx="8">
                  <c:v>64.394999999999996</c:v>
                </c:pt>
                <c:pt idx="9">
                  <c:v>68.039000000000001</c:v>
                </c:pt>
                <c:pt idx="10">
                  <c:v>80.831000000000003</c:v>
                </c:pt>
                <c:pt idx="11">
                  <c:v>91.063000000000002</c:v>
                </c:pt>
                <c:pt idx="12">
                  <c:v>100.8</c:v>
                </c:pt>
                <c:pt idx="13">
                  <c:v>107.53100000000001</c:v>
                </c:pt>
              </c:numCache>
            </c:numRef>
          </c:yVal>
          <c:smooth val="0"/>
          <c:extLst>
            <c:ext xmlns:c16="http://schemas.microsoft.com/office/drawing/2014/chart" uri="{C3380CC4-5D6E-409C-BE32-E72D297353CC}">
              <c16:uniqueId val="{00000000-2A0F-4D71-A27F-0A3BED5EE687}"/>
            </c:ext>
          </c:extLst>
        </c:ser>
        <c:ser>
          <c:idx val="8"/>
          <c:order val="1"/>
          <c:tx>
            <c:strRef>
              <c:f>ACT!$A$34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ACT!$B$34:$O$34</c:f>
              <c:numCache>
                <c:formatCode>_-* #,##0.0_-;\-* #,##0.0_-;_-* "-"??_-;_-@_-</c:formatCode>
                <c:ptCount val="14"/>
                <c:pt idx="4">
                  <c:v>55.844999999999999</c:v>
                </c:pt>
                <c:pt idx="5">
                  <c:v>57.948999999999998</c:v>
                </c:pt>
                <c:pt idx="6">
                  <c:v>60.234999999999999</c:v>
                </c:pt>
                <c:pt idx="7">
                  <c:v>62.698999999999998</c:v>
                </c:pt>
                <c:pt idx="8">
                  <c:v>65.305000000000007</c:v>
                </c:pt>
                <c:pt idx="9">
                  <c:v>67.914000000000001</c:v>
                </c:pt>
                <c:pt idx="10">
                  <c:v>81.119</c:v>
                </c:pt>
                <c:pt idx="11">
                  <c:v>94.772000000000006</c:v>
                </c:pt>
                <c:pt idx="12">
                  <c:v>107.997</c:v>
                </c:pt>
                <c:pt idx="13">
                  <c:v>122.185</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NT!$Q$7</c:f>
          <c:strCache>
            <c:ptCount val="1"/>
            <c:pt idx="0">
              <c:v>Number of Radiologist: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Pt>
            <c:idx val="1"/>
            <c:marker>
              <c:symbol val="none"/>
            </c:marker>
            <c:bubble3D val="0"/>
            <c:spPr>
              <a:ln w="12700" cap="rnd">
                <a:noFill/>
                <a:round/>
              </a:ln>
              <a:effectLst/>
            </c:spPr>
            <c:extLst>
              <c:ext xmlns:c16="http://schemas.microsoft.com/office/drawing/2014/chart" uri="{C3380CC4-5D6E-409C-BE32-E72D297353CC}">
                <c16:uniqueId val="{00000000-D5B1-4F8A-87F6-E688B2533FBD}"/>
              </c:ext>
            </c:extLst>
          </c:dPt>
          <c:dPt>
            <c:idx val="2"/>
            <c:marker>
              <c:symbol val="none"/>
            </c:marker>
            <c:bubble3D val="0"/>
            <c:spPr>
              <a:ln w="12700" cap="rnd">
                <a:noFill/>
                <a:round/>
              </a:ln>
              <a:effectLst/>
            </c:spPr>
            <c:extLst>
              <c:ext xmlns:c16="http://schemas.microsoft.com/office/drawing/2014/chart" uri="{C3380CC4-5D6E-409C-BE32-E72D297353CC}">
                <c16:uniqueId val="{00000001-D5B1-4F8A-87F6-E688B2533FBD}"/>
              </c:ext>
            </c:extLst>
          </c:dPt>
          <c:dPt>
            <c:idx val="3"/>
            <c:marker>
              <c:symbol val="none"/>
            </c:marker>
            <c:bubble3D val="0"/>
            <c:spPr>
              <a:ln w="12700" cap="rnd">
                <a:noFill/>
                <a:round/>
              </a:ln>
              <a:effectLst/>
            </c:spPr>
            <c:extLst>
              <c:ext xmlns:c16="http://schemas.microsoft.com/office/drawing/2014/chart" uri="{C3380CC4-5D6E-409C-BE32-E72D297353CC}">
                <c16:uniqueId val="{00000002-D5B1-4F8A-87F6-E688B2533FBD}"/>
              </c:ext>
            </c:extLst>
          </c:dPt>
          <c:dPt>
            <c:idx val="4"/>
            <c:marker>
              <c:symbol val="none"/>
            </c:marker>
            <c:bubble3D val="0"/>
            <c:spPr>
              <a:ln w="12700" cap="rnd">
                <a:noFill/>
                <a:round/>
              </a:ln>
              <a:effectLst/>
            </c:spPr>
            <c:extLst>
              <c:ext xmlns:c16="http://schemas.microsoft.com/office/drawing/2014/chart" uri="{C3380CC4-5D6E-409C-BE32-E72D297353CC}">
                <c16:uniqueId val="{00000006-D5B1-4F8A-87F6-E688B2533FBD}"/>
              </c:ext>
            </c:extLst>
          </c:dPt>
          <c:dPt>
            <c:idx val="5"/>
            <c:marker>
              <c:symbol val="circle"/>
              <c:size val="5"/>
              <c:spPr>
                <a:solidFill>
                  <a:schemeClr val="accent4"/>
                </a:solidFill>
                <a:ln w="9525">
                  <a:solidFill>
                    <a:schemeClr val="accent4"/>
                  </a:solidFill>
                </a:ln>
                <a:effectLst/>
              </c:spPr>
            </c:marker>
            <c:bubble3D val="0"/>
            <c:spPr>
              <a:ln w="12700" cap="rnd">
                <a:noFill/>
                <a:round/>
              </a:ln>
              <a:effectLst/>
            </c:spPr>
            <c:extLst>
              <c:ext xmlns:c16="http://schemas.microsoft.com/office/drawing/2014/chart" uri="{C3380CC4-5D6E-409C-BE32-E72D297353CC}">
                <c16:uniqueId val="{00000007-D5B1-4F8A-87F6-E688B2533FBD}"/>
              </c:ext>
            </c:extLst>
          </c:dPt>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7</c:v>
                </c:pt>
                <c:pt idx="1">
                  <c:v>0</c:v>
                </c:pt>
                <c:pt idx="2">
                  <c:v>0</c:v>
                </c:pt>
                <c:pt idx="3">
                  <c:v>0</c:v>
                </c:pt>
                <c:pt idx="4">
                  <c:v>0</c:v>
                </c:pt>
                <c:pt idx="5">
                  <c:v>5</c:v>
                </c:pt>
                <c:pt idx="6">
                  <c:v>5.0999999999999996</c:v>
                </c:pt>
                <c:pt idx="7">
                  <c:v>4.3</c:v>
                </c:pt>
                <c:pt idx="8">
                  <c:v>5.3</c:v>
                </c:pt>
                <c:pt idx="9">
                  <c:v>3.7</c:v>
                </c:pt>
                <c:pt idx="10">
                  <c:v>4.7</c:v>
                </c:pt>
                <c:pt idx="11">
                  <c:v>5.4</c:v>
                </c:pt>
                <c:pt idx="12">
                  <c:v>4.9000000000000004</c:v>
                </c:pt>
                <c:pt idx="13">
                  <c:v>5.7</c:v>
                </c:pt>
              </c:numCache>
            </c:numRef>
          </c:yVal>
          <c:smooth val="0"/>
          <c:extLst>
            <c:ext xmlns:c16="http://schemas.microsoft.com/office/drawing/2014/chart" uri="{C3380CC4-5D6E-409C-BE32-E72D297353CC}">
              <c16:uniqueId val="{00000000-7A38-45AB-977F-C5F4E08433C0}"/>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dPt>
            <c:idx val="4"/>
            <c:marker>
              <c:symbol val="none"/>
            </c:marker>
            <c:bubble3D val="0"/>
            <c:spPr>
              <a:ln w="12700" cap="rnd">
                <a:noFill/>
                <a:round/>
              </a:ln>
              <a:effectLst/>
            </c:spPr>
            <c:extLst>
              <c:ext xmlns:c16="http://schemas.microsoft.com/office/drawing/2014/chart" uri="{C3380CC4-5D6E-409C-BE32-E72D297353CC}">
                <c16:uniqueId val="{00000008-D5B1-4F8A-87F6-E688B2533FBD}"/>
              </c:ext>
            </c:extLst>
          </c:dPt>
          <c:dPt>
            <c:idx val="5"/>
            <c:marker>
              <c:symbol val="circle"/>
              <c:size val="5"/>
              <c:spPr>
                <a:solidFill>
                  <a:srgbClr val="0070C0"/>
                </a:solidFill>
                <a:ln w="9525">
                  <a:solidFill>
                    <a:srgbClr val="0070C0"/>
                  </a:solidFill>
                </a:ln>
                <a:effectLst/>
              </c:spPr>
            </c:marker>
            <c:bubble3D val="0"/>
            <c:spPr>
              <a:ln w="12700" cap="rnd">
                <a:noFill/>
                <a:round/>
              </a:ln>
              <a:effectLst/>
            </c:spPr>
            <c:extLst>
              <c:ext xmlns:c16="http://schemas.microsoft.com/office/drawing/2014/chart" uri="{C3380CC4-5D6E-409C-BE32-E72D297353CC}">
                <c16:uniqueId val="{00000009-D5B1-4F8A-87F6-E688B2533FBD}"/>
              </c:ext>
            </c:extLst>
          </c:dPt>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NT!$B$20:$O$20</c:f>
              <c:numCache>
                <c:formatCode>_-* #,##0_-;\-* #,##0_-;_-* "-"??_-;_-@_-</c:formatCode>
                <c:ptCount val="14"/>
                <c:pt idx="4">
                  <c:v>0</c:v>
                </c:pt>
                <c:pt idx="5">
                  <c:v>5.4</c:v>
                </c:pt>
                <c:pt idx="6">
                  <c:v>6.2</c:v>
                </c:pt>
                <c:pt idx="7">
                  <c:v>6.7</c:v>
                </c:pt>
                <c:pt idx="8">
                  <c:v>7.3</c:v>
                </c:pt>
                <c:pt idx="9">
                  <c:v>8</c:v>
                </c:pt>
                <c:pt idx="10">
                  <c:v>9.9</c:v>
                </c:pt>
                <c:pt idx="11">
                  <c:v>11.9</c:v>
                </c:pt>
                <c:pt idx="12">
                  <c:v>12.9</c:v>
                </c:pt>
                <c:pt idx="13">
                  <c:v>14.3</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5"/>
      </c:valAx>
      <c:valAx>
        <c:axId val="1054086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NT!$R$7</c:f>
          <c:strCache>
            <c:ptCount val="1"/>
            <c:pt idx="0">
              <c:v>Radiology FTE: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NT!$B$24:$O$24</c:f>
              <c:numCache>
                <c:formatCode>_-* #,##0.0_-;\-* #,##0.0_-;_-* "-"??_-;_-@_-</c:formatCode>
                <c:ptCount val="14"/>
                <c:pt idx="0">
                  <c:v>7.9080000000000004</c:v>
                </c:pt>
                <c:pt idx="1">
                  <c:v>4.75</c:v>
                </c:pt>
                <c:pt idx="2">
                  <c:v>6.39</c:v>
                </c:pt>
                <c:pt idx="3">
                  <c:v>3.3940000000000001</c:v>
                </c:pt>
                <c:pt idx="4">
                  <c:v>4.3970000000000002</c:v>
                </c:pt>
                <c:pt idx="5">
                  <c:v>3.97</c:v>
                </c:pt>
                <c:pt idx="6">
                  <c:v>3.698</c:v>
                </c:pt>
                <c:pt idx="7">
                  <c:v>2.944</c:v>
                </c:pt>
                <c:pt idx="8">
                  <c:v>4.0860000000000003</c:v>
                </c:pt>
                <c:pt idx="9">
                  <c:v>3.077</c:v>
                </c:pt>
                <c:pt idx="10">
                  <c:v>3.3450000000000002</c:v>
                </c:pt>
                <c:pt idx="11">
                  <c:v>3.7829999999999999</c:v>
                </c:pt>
                <c:pt idx="12">
                  <c:v>3.26</c:v>
                </c:pt>
                <c:pt idx="13">
                  <c:v>4.08</c:v>
                </c:pt>
              </c:numCache>
            </c:numRef>
          </c:yVal>
          <c:smooth val="0"/>
          <c:extLst>
            <c:ext xmlns:c16="http://schemas.microsoft.com/office/drawing/2014/chart" uri="{C3380CC4-5D6E-409C-BE32-E72D297353CC}">
              <c16:uniqueId val="{00000000-2A0F-4D71-A27F-0A3BED5EE687}"/>
            </c:ext>
          </c:extLst>
        </c:ser>
        <c:ser>
          <c:idx val="8"/>
          <c:order val="1"/>
          <c:tx>
            <c:strRef>
              <c:f>NT!$A$34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NT!$B$34:$O$34</c:f>
              <c:numCache>
                <c:formatCode>_-* #,##0.0_-;\-* #,##0.0_-;_-* "-"??_-;_-@_-</c:formatCode>
                <c:ptCount val="14"/>
                <c:pt idx="4">
                  <c:v>4.3970000000000002</c:v>
                </c:pt>
                <c:pt idx="5">
                  <c:v>4.6260000000000003</c:v>
                </c:pt>
                <c:pt idx="6">
                  <c:v>4.8609999999999998</c:v>
                </c:pt>
                <c:pt idx="7">
                  <c:v>5.1040000000000001</c:v>
                </c:pt>
                <c:pt idx="8">
                  <c:v>5.3449999999999998</c:v>
                </c:pt>
                <c:pt idx="9">
                  <c:v>5.6109999999999998</c:v>
                </c:pt>
                <c:pt idx="10">
                  <c:v>6.8810000000000002</c:v>
                </c:pt>
                <c:pt idx="11">
                  <c:v>8.1359999999999992</c:v>
                </c:pt>
                <c:pt idx="12">
                  <c:v>9.2569999999999997</c:v>
                </c:pt>
                <c:pt idx="13">
                  <c:v>10.413</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National!$R$7</c:f>
          <c:strCache>
            <c:ptCount val="1"/>
            <c:pt idx="0">
              <c:v>Radiology FTE: National supply vs demand</c:v>
            </c:pt>
          </c:strCache>
        </c:strRef>
      </c:tx>
      <c:layout>
        <c:manualLayout>
          <c:xMode val="edge"/>
          <c:yMode val="edge"/>
          <c:x val="0.16086796296296293"/>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National!$A$21</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National!$B$21:$O$21</c:f>
              <c:numCache>
                <c:formatCode>_-* #,##0.0_-;\-* #,##0.0_-;_-* "-"??_-;_-@_-</c:formatCode>
                <c:ptCount val="14"/>
                <c:pt idx="0">
                  <c:v>2189.625</c:v>
                </c:pt>
                <c:pt idx="1">
                  <c:v>2158.7359999999999</c:v>
                </c:pt>
                <c:pt idx="2">
                  <c:v>2285.7640000000001</c:v>
                </c:pt>
                <c:pt idx="3">
                  <c:v>2404.9609999999998</c:v>
                </c:pt>
                <c:pt idx="4">
                  <c:v>2499.6550000000002</c:v>
                </c:pt>
                <c:pt idx="5">
                  <c:v>2567.5839999999998</c:v>
                </c:pt>
                <c:pt idx="6">
                  <c:v>2639.7339999999999</c:v>
                </c:pt>
                <c:pt idx="7">
                  <c:v>2727.944</c:v>
                </c:pt>
                <c:pt idx="8">
                  <c:v>2816.8119999999999</c:v>
                </c:pt>
                <c:pt idx="9">
                  <c:v>2891.2139999999999</c:v>
                </c:pt>
                <c:pt idx="10">
                  <c:v>3307.027</c:v>
                </c:pt>
                <c:pt idx="11">
                  <c:v>3674.0059999999999</c:v>
                </c:pt>
                <c:pt idx="12">
                  <c:v>3944.627</c:v>
                </c:pt>
                <c:pt idx="13">
                  <c:v>4156.8549999999996</c:v>
                </c:pt>
              </c:numCache>
            </c:numRef>
          </c:yVal>
          <c:smooth val="0"/>
          <c:extLst>
            <c:ext xmlns:c16="http://schemas.microsoft.com/office/drawing/2014/chart" uri="{C3380CC4-5D6E-409C-BE32-E72D297353CC}">
              <c16:uniqueId val="{00000001-D8DC-47B4-921B-C2A01413DA12}"/>
            </c:ext>
          </c:extLst>
        </c:ser>
        <c:ser>
          <c:idx val="8"/>
          <c:order val="1"/>
          <c:tx>
            <c:strRef>
              <c:f>National!$A$28</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National!$B$28:$O$28</c:f>
              <c:numCache>
                <c:formatCode>_-* #,##0.0_-;\-* #,##0.0_-;_-* "-"??_-;_-@_-</c:formatCode>
                <c:ptCount val="14"/>
                <c:pt idx="4">
                  <c:v>2499.6550000000002</c:v>
                </c:pt>
                <c:pt idx="5">
                  <c:v>2594.0700000000002</c:v>
                </c:pt>
                <c:pt idx="6">
                  <c:v>2690.8960000000002</c:v>
                </c:pt>
                <c:pt idx="7">
                  <c:v>2790.078</c:v>
                </c:pt>
                <c:pt idx="8">
                  <c:v>2889.8470000000002</c:v>
                </c:pt>
                <c:pt idx="9">
                  <c:v>2990.1729999999998</c:v>
                </c:pt>
                <c:pt idx="10">
                  <c:v>3484.1379999999999</c:v>
                </c:pt>
                <c:pt idx="11">
                  <c:v>3966.7689999999998</c:v>
                </c:pt>
                <c:pt idx="12">
                  <c:v>4391.1329999999998</c:v>
                </c:pt>
                <c:pt idx="13">
                  <c:v>4808.116</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National!$K$41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National!$J$40</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5"/>
      </c:valAx>
      <c:valAx>
        <c:axId val="105408632"/>
        <c:scaling>
          <c:orientation val="minMax"/>
          <c:min val="19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NSW!$Q$7</c:f>
          <c:strCache>
            <c:ptCount val="1"/>
            <c:pt idx="0">
              <c:v>Number of Radiologist: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687</c:v>
                </c:pt>
                <c:pt idx="1">
                  <c:v>708</c:v>
                </c:pt>
                <c:pt idx="2">
                  <c:v>737</c:v>
                </c:pt>
                <c:pt idx="3">
                  <c:v>770</c:v>
                </c:pt>
                <c:pt idx="4">
                  <c:v>787</c:v>
                </c:pt>
                <c:pt idx="5">
                  <c:v>812.6</c:v>
                </c:pt>
                <c:pt idx="6">
                  <c:v>843.2</c:v>
                </c:pt>
                <c:pt idx="7">
                  <c:v>871.5</c:v>
                </c:pt>
                <c:pt idx="8">
                  <c:v>903.6</c:v>
                </c:pt>
                <c:pt idx="9">
                  <c:v>932.1</c:v>
                </c:pt>
                <c:pt idx="10">
                  <c:v>1066.9000000000001</c:v>
                </c:pt>
                <c:pt idx="11">
                  <c:v>1191.5999999999999</c:v>
                </c:pt>
                <c:pt idx="12">
                  <c:v>1300.3</c:v>
                </c:pt>
                <c:pt idx="13">
                  <c:v>1380.2</c:v>
                </c:pt>
              </c:numCache>
            </c:numRef>
          </c:yVal>
          <c:smooth val="0"/>
          <c:extLst>
            <c:ext xmlns:c16="http://schemas.microsoft.com/office/drawing/2014/chart" uri="{C3380CC4-5D6E-409C-BE32-E72D297353CC}">
              <c16:uniqueId val="{00000000-7A38-45AB-977F-C5F4E08433C0}"/>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NSW!$B$20:$O$20</c:f>
              <c:numCache>
                <c:formatCode>_-* #,##0_-;\-* #,##0_-;_-* "-"??_-;_-@_-</c:formatCode>
                <c:ptCount val="14"/>
                <c:pt idx="4">
                  <c:v>787</c:v>
                </c:pt>
                <c:pt idx="5">
                  <c:v>808.3</c:v>
                </c:pt>
                <c:pt idx="6">
                  <c:v>852.7</c:v>
                </c:pt>
                <c:pt idx="7">
                  <c:v>877.4</c:v>
                </c:pt>
                <c:pt idx="8">
                  <c:v>905.6</c:v>
                </c:pt>
                <c:pt idx="9">
                  <c:v>942.9</c:v>
                </c:pt>
                <c:pt idx="10">
                  <c:v>1088.3</c:v>
                </c:pt>
                <c:pt idx="11">
                  <c:v>1238.5</c:v>
                </c:pt>
                <c:pt idx="12">
                  <c:v>1377.3</c:v>
                </c:pt>
                <c:pt idx="13">
                  <c:v>1519.2</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6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NSW!$R$7</c:f>
          <c:strCache>
            <c:ptCount val="1"/>
            <c:pt idx="0">
              <c:v>Radiology FTE: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NSW!$B$24:$O$24</c:f>
              <c:numCache>
                <c:formatCode>_-* #,##0.0_-;\-* #,##0.0_-;_-* "-"??_-;_-@_-</c:formatCode>
                <c:ptCount val="14"/>
                <c:pt idx="0">
                  <c:v>670.46699999999998</c:v>
                </c:pt>
                <c:pt idx="1">
                  <c:v>666.44299999999998</c:v>
                </c:pt>
                <c:pt idx="2">
                  <c:v>686.81</c:v>
                </c:pt>
                <c:pt idx="3">
                  <c:v>728.57600000000002</c:v>
                </c:pt>
                <c:pt idx="4">
                  <c:v>740.81700000000001</c:v>
                </c:pt>
                <c:pt idx="5">
                  <c:v>770.53700000000003</c:v>
                </c:pt>
                <c:pt idx="6">
                  <c:v>784.03</c:v>
                </c:pt>
                <c:pt idx="7">
                  <c:v>814.26199999999994</c:v>
                </c:pt>
                <c:pt idx="8">
                  <c:v>844.83900000000006</c:v>
                </c:pt>
                <c:pt idx="9">
                  <c:v>864.351</c:v>
                </c:pt>
                <c:pt idx="10">
                  <c:v>987.79499999999996</c:v>
                </c:pt>
                <c:pt idx="11">
                  <c:v>1094.962</c:v>
                </c:pt>
                <c:pt idx="12">
                  <c:v>1182.8510000000001</c:v>
                </c:pt>
                <c:pt idx="13">
                  <c:v>1241.5540000000001</c:v>
                </c:pt>
              </c:numCache>
            </c:numRef>
          </c:yVal>
          <c:smooth val="0"/>
          <c:extLst>
            <c:ext xmlns:c16="http://schemas.microsoft.com/office/drawing/2014/chart" uri="{C3380CC4-5D6E-409C-BE32-E72D297353CC}">
              <c16:uniqueId val="{00000000-2A0F-4D71-A27F-0A3BED5EE687}"/>
            </c:ext>
          </c:extLst>
        </c:ser>
        <c:ser>
          <c:idx val="8"/>
          <c:order val="1"/>
          <c:tx>
            <c:strRef>
              <c:f>NSW!$A$34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NSW!$B$34:$O$34</c:f>
              <c:numCache>
                <c:formatCode>_-* #,##0.0_-;\-* #,##0.0_-;_-* "-"??_-;_-@_-</c:formatCode>
                <c:ptCount val="14"/>
                <c:pt idx="4">
                  <c:v>740.81700000000001</c:v>
                </c:pt>
                <c:pt idx="5">
                  <c:v>766.40099999999995</c:v>
                </c:pt>
                <c:pt idx="6">
                  <c:v>792.71199999999999</c:v>
                </c:pt>
                <c:pt idx="7">
                  <c:v>819.6</c:v>
                </c:pt>
                <c:pt idx="8">
                  <c:v>846.66399999999999</c:v>
                </c:pt>
                <c:pt idx="9">
                  <c:v>874.05799999999999</c:v>
                </c:pt>
                <c:pt idx="10">
                  <c:v>1007.4349999999999</c:v>
                </c:pt>
                <c:pt idx="11">
                  <c:v>1138.08</c:v>
                </c:pt>
                <c:pt idx="12">
                  <c:v>1252.7260000000001</c:v>
                </c:pt>
                <c:pt idx="13">
                  <c:v>1366.287</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VIC!$Q$7</c:f>
          <c:strCache>
            <c:ptCount val="1"/>
            <c:pt idx="0">
              <c:v>Number of Radiologist: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590</c:v>
                </c:pt>
                <c:pt idx="1">
                  <c:v>602</c:v>
                </c:pt>
                <c:pt idx="2">
                  <c:v>629</c:v>
                </c:pt>
                <c:pt idx="3">
                  <c:v>658</c:v>
                </c:pt>
                <c:pt idx="4">
                  <c:v>698</c:v>
                </c:pt>
                <c:pt idx="5">
                  <c:v>722.5</c:v>
                </c:pt>
                <c:pt idx="6">
                  <c:v>745.8</c:v>
                </c:pt>
                <c:pt idx="7">
                  <c:v>768.1</c:v>
                </c:pt>
                <c:pt idx="8">
                  <c:v>795.2</c:v>
                </c:pt>
                <c:pt idx="9">
                  <c:v>822.7</c:v>
                </c:pt>
                <c:pt idx="10">
                  <c:v>949</c:v>
                </c:pt>
                <c:pt idx="11">
                  <c:v>1066.5999999999999</c:v>
                </c:pt>
                <c:pt idx="12">
                  <c:v>1179.5999999999999</c:v>
                </c:pt>
                <c:pt idx="13">
                  <c:v>1258.9000000000001</c:v>
                </c:pt>
              </c:numCache>
            </c:numRef>
          </c:yVal>
          <c:smooth val="0"/>
          <c:extLst>
            <c:ext xmlns:c16="http://schemas.microsoft.com/office/drawing/2014/chart" uri="{C3380CC4-5D6E-409C-BE32-E72D297353CC}">
              <c16:uniqueId val="{00000000-7A38-45AB-977F-C5F4E08433C0}"/>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VIC!$B$20:$O$20</c:f>
              <c:numCache>
                <c:formatCode>_-* #,##0_-;\-* #,##0_-;_-* "-"??_-;_-@_-</c:formatCode>
                <c:ptCount val="14"/>
                <c:pt idx="4">
                  <c:v>698</c:v>
                </c:pt>
                <c:pt idx="5">
                  <c:v>729.7</c:v>
                </c:pt>
                <c:pt idx="6">
                  <c:v>754.6</c:v>
                </c:pt>
                <c:pt idx="7">
                  <c:v>793.3</c:v>
                </c:pt>
                <c:pt idx="8">
                  <c:v>818.6</c:v>
                </c:pt>
                <c:pt idx="9">
                  <c:v>854.2</c:v>
                </c:pt>
                <c:pt idx="10">
                  <c:v>1009</c:v>
                </c:pt>
                <c:pt idx="11">
                  <c:v>1160.3</c:v>
                </c:pt>
                <c:pt idx="12">
                  <c:v>1325.8</c:v>
                </c:pt>
                <c:pt idx="13">
                  <c:v>1459.3</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VIC!$R$7</c:f>
          <c:strCache>
            <c:ptCount val="1"/>
            <c:pt idx="0">
              <c:v>Radiology FTE: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VIC!$B$24:$O$24</c:f>
              <c:numCache>
                <c:formatCode>_-* #,##0.0_-;\-* #,##0.0_-;_-* "-"??_-;_-@_-</c:formatCode>
                <c:ptCount val="14"/>
                <c:pt idx="0">
                  <c:v>562.79200000000003</c:v>
                </c:pt>
                <c:pt idx="1">
                  <c:v>536.99199999999996</c:v>
                </c:pt>
                <c:pt idx="2">
                  <c:v>596.99900000000002</c:v>
                </c:pt>
                <c:pt idx="3">
                  <c:v>624.62400000000002</c:v>
                </c:pt>
                <c:pt idx="4">
                  <c:v>655.72500000000002</c:v>
                </c:pt>
                <c:pt idx="5">
                  <c:v>674.45399999999995</c:v>
                </c:pt>
                <c:pt idx="6">
                  <c:v>699.77200000000005</c:v>
                </c:pt>
                <c:pt idx="7">
                  <c:v>712.54600000000005</c:v>
                </c:pt>
                <c:pt idx="8">
                  <c:v>742.45100000000002</c:v>
                </c:pt>
                <c:pt idx="9">
                  <c:v>764.06899999999996</c:v>
                </c:pt>
                <c:pt idx="10">
                  <c:v>882.39499999999998</c:v>
                </c:pt>
                <c:pt idx="11">
                  <c:v>993.63300000000004</c:v>
                </c:pt>
                <c:pt idx="12">
                  <c:v>1074.606</c:v>
                </c:pt>
                <c:pt idx="13">
                  <c:v>1149.24</c:v>
                </c:pt>
              </c:numCache>
            </c:numRef>
          </c:yVal>
          <c:smooth val="0"/>
          <c:extLst>
            <c:ext xmlns:c16="http://schemas.microsoft.com/office/drawing/2014/chart" uri="{C3380CC4-5D6E-409C-BE32-E72D297353CC}">
              <c16:uniqueId val="{00000000-2A0F-4D71-A27F-0A3BED5EE687}"/>
            </c:ext>
          </c:extLst>
        </c:ser>
        <c:ser>
          <c:idx val="8"/>
          <c:order val="1"/>
          <c:tx>
            <c:strRef>
              <c:f>VIC!$A$34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VIC!$B$34:$O$34</c:f>
              <c:numCache>
                <c:formatCode>_-* #,##0.0_-;\-* #,##0.0_-;_-* "-"??_-;_-@_-</c:formatCode>
                <c:ptCount val="14"/>
                <c:pt idx="4">
                  <c:v>655.72500000000002</c:v>
                </c:pt>
                <c:pt idx="5">
                  <c:v>681.11500000000001</c:v>
                </c:pt>
                <c:pt idx="6">
                  <c:v>707.88599999999997</c:v>
                </c:pt>
                <c:pt idx="7">
                  <c:v>735.75800000000004</c:v>
                </c:pt>
                <c:pt idx="8">
                  <c:v>764.16499999999996</c:v>
                </c:pt>
                <c:pt idx="9">
                  <c:v>793.18</c:v>
                </c:pt>
                <c:pt idx="10">
                  <c:v>938.16800000000001</c:v>
                </c:pt>
                <c:pt idx="11">
                  <c:v>1080.81</c:v>
                </c:pt>
                <c:pt idx="12">
                  <c:v>1207.68</c:v>
                </c:pt>
                <c:pt idx="13">
                  <c:v>1332.1</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QLD!$Q$7</c:f>
          <c:strCache>
            <c:ptCount val="1"/>
            <c:pt idx="0">
              <c:v>Number of Radiologist: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453</c:v>
                </c:pt>
                <c:pt idx="1">
                  <c:v>465</c:v>
                </c:pt>
                <c:pt idx="2">
                  <c:v>488</c:v>
                </c:pt>
                <c:pt idx="3">
                  <c:v>520</c:v>
                </c:pt>
                <c:pt idx="4">
                  <c:v>534</c:v>
                </c:pt>
                <c:pt idx="5">
                  <c:v>552.70000000000005</c:v>
                </c:pt>
                <c:pt idx="6">
                  <c:v>572</c:v>
                </c:pt>
                <c:pt idx="7">
                  <c:v>595.1</c:v>
                </c:pt>
                <c:pt idx="8">
                  <c:v>613.5</c:v>
                </c:pt>
                <c:pt idx="9">
                  <c:v>634.6</c:v>
                </c:pt>
                <c:pt idx="10">
                  <c:v>728.3</c:v>
                </c:pt>
                <c:pt idx="11">
                  <c:v>815.2</c:v>
                </c:pt>
                <c:pt idx="12">
                  <c:v>891.7</c:v>
                </c:pt>
                <c:pt idx="13">
                  <c:v>942</c:v>
                </c:pt>
              </c:numCache>
            </c:numRef>
          </c:yVal>
          <c:smooth val="0"/>
          <c:extLst>
            <c:ext xmlns:c16="http://schemas.microsoft.com/office/drawing/2014/chart" uri="{C3380CC4-5D6E-409C-BE32-E72D297353CC}">
              <c16:uniqueId val="{00000000-7A38-45AB-977F-C5F4E08433C0}"/>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QLD!$B$20:$O$20</c:f>
              <c:numCache>
                <c:formatCode>_-* #,##0_-;\-* #,##0_-;_-* "-"??_-;_-@_-</c:formatCode>
                <c:ptCount val="14"/>
                <c:pt idx="4">
                  <c:v>534</c:v>
                </c:pt>
                <c:pt idx="5">
                  <c:v>554.79999999999995</c:v>
                </c:pt>
                <c:pt idx="6">
                  <c:v>576.6</c:v>
                </c:pt>
                <c:pt idx="7">
                  <c:v>596</c:v>
                </c:pt>
                <c:pt idx="8">
                  <c:v>623.1</c:v>
                </c:pt>
                <c:pt idx="9">
                  <c:v>647</c:v>
                </c:pt>
                <c:pt idx="10">
                  <c:v>753.7</c:v>
                </c:pt>
                <c:pt idx="11">
                  <c:v>867.7</c:v>
                </c:pt>
                <c:pt idx="12">
                  <c:v>977.6</c:v>
                </c:pt>
                <c:pt idx="13">
                  <c:v>1090</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QLD!$R$7</c:f>
          <c:strCache>
            <c:ptCount val="1"/>
            <c:pt idx="0">
              <c:v>Radiology FTE: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QLD!$B$24:$O$24</c:f>
              <c:numCache>
                <c:formatCode>_-* #,##0.0_-;\-* #,##0.0_-;_-* "-"??_-;_-@_-</c:formatCode>
                <c:ptCount val="14"/>
                <c:pt idx="0">
                  <c:v>456.65199999999999</c:v>
                </c:pt>
                <c:pt idx="1">
                  <c:v>452.69299999999998</c:v>
                </c:pt>
                <c:pt idx="2">
                  <c:v>477.48099999999999</c:v>
                </c:pt>
                <c:pt idx="3">
                  <c:v>508.42700000000002</c:v>
                </c:pt>
                <c:pt idx="4">
                  <c:v>518.19200000000001</c:v>
                </c:pt>
                <c:pt idx="5">
                  <c:v>537.48400000000004</c:v>
                </c:pt>
                <c:pt idx="6">
                  <c:v>556.51</c:v>
                </c:pt>
                <c:pt idx="7">
                  <c:v>581.67600000000004</c:v>
                </c:pt>
                <c:pt idx="8">
                  <c:v>594.51599999999996</c:v>
                </c:pt>
                <c:pt idx="9">
                  <c:v>613.20399999999995</c:v>
                </c:pt>
                <c:pt idx="10">
                  <c:v>704.76199999999994</c:v>
                </c:pt>
                <c:pt idx="11">
                  <c:v>783.58799999999997</c:v>
                </c:pt>
                <c:pt idx="12">
                  <c:v>848.38400000000001</c:v>
                </c:pt>
                <c:pt idx="13">
                  <c:v>888.03099999999995</c:v>
                </c:pt>
              </c:numCache>
            </c:numRef>
          </c:yVal>
          <c:smooth val="0"/>
          <c:extLst>
            <c:ext xmlns:c16="http://schemas.microsoft.com/office/drawing/2014/chart" uri="{C3380CC4-5D6E-409C-BE32-E72D297353CC}">
              <c16:uniqueId val="{00000000-2A0F-4D71-A27F-0A3BED5EE687}"/>
            </c:ext>
          </c:extLst>
        </c:ser>
        <c:ser>
          <c:idx val="8"/>
          <c:order val="1"/>
          <c:tx>
            <c:strRef>
              <c:f>QLD!$A$34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QLD!$B$34:$O$34</c:f>
              <c:numCache>
                <c:formatCode>_-* #,##0.0_-;\-* #,##0.0_-;_-* "-"??_-;_-@_-</c:formatCode>
                <c:ptCount val="14"/>
                <c:pt idx="4">
                  <c:v>518.19200000000001</c:v>
                </c:pt>
                <c:pt idx="5">
                  <c:v>539.52800000000002</c:v>
                </c:pt>
                <c:pt idx="6">
                  <c:v>560.84799999999996</c:v>
                </c:pt>
                <c:pt idx="7">
                  <c:v>582.39099999999996</c:v>
                </c:pt>
                <c:pt idx="8">
                  <c:v>603.78899999999999</c:v>
                </c:pt>
                <c:pt idx="9">
                  <c:v>624.91099999999994</c:v>
                </c:pt>
                <c:pt idx="10">
                  <c:v>729.13499999999999</c:v>
                </c:pt>
                <c:pt idx="11">
                  <c:v>833.83699999999999</c:v>
                </c:pt>
                <c:pt idx="12">
                  <c:v>929.95500000000004</c:v>
                </c:pt>
                <c:pt idx="13">
                  <c:v>1027.501</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SA!$Q$7</c:f>
          <c:strCache>
            <c:ptCount val="1"/>
            <c:pt idx="0">
              <c:v>Number of Radiologist: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171</c:v>
                </c:pt>
                <c:pt idx="1">
                  <c:v>176</c:v>
                </c:pt>
                <c:pt idx="2">
                  <c:v>182</c:v>
                </c:pt>
                <c:pt idx="3">
                  <c:v>204</c:v>
                </c:pt>
                <c:pt idx="4">
                  <c:v>206</c:v>
                </c:pt>
                <c:pt idx="5">
                  <c:v>206.1</c:v>
                </c:pt>
                <c:pt idx="6">
                  <c:v>209.5</c:v>
                </c:pt>
                <c:pt idx="7">
                  <c:v>214.5</c:v>
                </c:pt>
                <c:pt idx="8">
                  <c:v>215.2</c:v>
                </c:pt>
                <c:pt idx="9">
                  <c:v>220.2</c:v>
                </c:pt>
                <c:pt idx="10">
                  <c:v>238.5</c:v>
                </c:pt>
                <c:pt idx="11">
                  <c:v>253.5</c:v>
                </c:pt>
                <c:pt idx="12">
                  <c:v>258.2</c:v>
                </c:pt>
                <c:pt idx="13">
                  <c:v>275.3</c:v>
                </c:pt>
              </c:numCache>
            </c:numRef>
          </c:yVal>
          <c:smooth val="0"/>
          <c:extLst>
            <c:ext xmlns:c16="http://schemas.microsoft.com/office/drawing/2014/chart" uri="{C3380CC4-5D6E-409C-BE32-E72D297353CC}">
              <c16:uniqueId val="{00000000-7A38-45AB-977F-C5F4E08433C0}"/>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SA!$B$20:$O$20</c:f>
              <c:numCache>
                <c:formatCode>_-* #,##0_-;\-* #,##0_-;_-* "-"??_-;_-@_-</c:formatCode>
                <c:ptCount val="14"/>
                <c:pt idx="4">
                  <c:v>206</c:v>
                </c:pt>
                <c:pt idx="5">
                  <c:v>221.3</c:v>
                </c:pt>
                <c:pt idx="6">
                  <c:v>229.9</c:v>
                </c:pt>
                <c:pt idx="7">
                  <c:v>235.5</c:v>
                </c:pt>
                <c:pt idx="8">
                  <c:v>240.4</c:v>
                </c:pt>
                <c:pt idx="9">
                  <c:v>246.9</c:v>
                </c:pt>
                <c:pt idx="10">
                  <c:v>277.39999999999998</c:v>
                </c:pt>
                <c:pt idx="11">
                  <c:v>296.89999999999998</c:v>
                </c:pt>
                <c:pt idx="12">
                  <c:v>322.8</c:v>
                </c:pt>
                <c:pt idx="13">
                  <c:v>340</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9DBF9.EDD26AB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2.png@01D9DBF9.EDD26AB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cid:image002.png@01D9DBF9.EDD26AB0"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157846</xdr:colOff>
      <xdr:row>1</xdr:row>
      <xdr:rowOff>677</xdr:rowOff>
    </xdr:from>
    <xdr:to>
      <xdr:col>2</xdr:col>
      <xdr:colOff>2170104</xdr:colOff>
      <xdr:row>4</xdr:row>
      <xdr:rowOff>48509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7846" y="282617"/>
          <a:ext cx="3338138" cy="531067"/>
        </a:xfrm>
        <a:prstGeom prst="rect">
          <a:avLst/>
        </a:prstGeom>
      </xdr:spPr>
    </xdr:pic>
    <xdr:clientData/>
  </xdr:twoCellAnchor>
  <xdr:twoCellAnchor editAs="oneCell">
    <xdr:from>
      <xdr:col>0</xdr:col>
      <xdr:colOff>15240</xdr:colOff>
      <xdr:row>5</xdr:row>
      <xdr:rowOff>110600</xdr:rowOff>
    </xdr:from>
    <xdr:to>
      <xdr:col>2</xdr:col>
      <xdr:colOff>2430977</xdr:colOff>
      <xdr:row>6</xdr:row>
      <xdr:rowOff>634</xdr:rowOff>
    </xdr:to>
    <xdr:pic>
      <xdr:nvPicPr>
        <xdr:cNvPr id="5" name="Picture 12">
          <a:extLst>
            <a:ext uri="{FF2B5EF4-FFF2-40B4-BE49-F238E27FC236}">
              <a16:creationId xmlns:a16="http://schemas.microsoft.com/office/drawing/2014/main" id="{00000000-0008-0000-0000-000005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r="1266" b="40820"/>
        <a:stretch>
          <a:fillRect/>
        </a:stretch>
      </xdr:blipFill>
      <xdr:spPr bwMode="auto">
        <a:xfrm flipV="1">
          <a:off x="15240" y="1032620"/>
          <a:ext cx="3744792" cy="10275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A00-000005000000}"/>
            </a:ext>
            <a:ext uri="{147F2762-F138-4A5C-976F-8EAC2B608ADB}">
              <a16:predDERef xmlns:a16="http://schemas.microsoft.com/office/drawing/2014/main" pre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A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377962</xdr:colOff>
      <xdr:row>4</xdr:row>
      <xdr:rowOff>112830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512445</xdr:colOff>
      <xdr:row>5</xdr:row>
      <xdr:rowOff>214263</xdr:rowOff>
    </xdr:to>
    <xdr:pic>
      <xdr:nvPicPr>
        <xdr:cNvPr id="2" name="Picture 12">
          <a:extLst>
            <a:ext uri="{FF2B5EF4-FFF2-40B4-BE49-F238E27FC236}">
              <a16:creationId xmlns:a16="http://schemas.microsoft.com/office/drawing/2014/main" id="{00000000-0008-0000-09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68580</xdr:rowOff>
    </xdr:from>
    <xdr:to>
      <xdr:col>3</xdr:col>
      <xdr:colOff>2686050</xdr:colOff>
      <xdr:row>6</xdr:row>
      <xdr:rowOff>2561</xdr:rowOff>
    </xdr:to>
    <xdr:pic>
      <xdr:nvPicPr>
        <xdr:cNvPr id="5" name="Picture 12">
          <a:extLst>
            <a:ext uri="{FF2B5EF4-FFF2-40B4-BE49-F238E27FC236}">
              <a16:creationId xmlns:a16="http://schemas.microsoft.com/office/drawing/2014/main" id="{00000000-0008-0000-0100-000005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1266" b="40820"/>
        <a:stretch>
          <a:fillRect/>
        </a:stretch>
      </xdr:blipFill>
      <xdr:spPr bwMode="auto">
        <a:xfrm>
          <a:off x="0" y="933157"/>
          <a:ext cx="3689838" cy="95173"/>
        </a:xfrm>
        <a:prstGeom prst="rect">
          <a:avLst/>
        </a:prstGeom>
        <a:noFill/>
        <a:ln>
          <a:noFill/>
        </a:ln>
      </xdr:spPr>
    </xdr:pic>
    <xdr:clientData/>
  </xdr:twoCellAnchor>
  <xdr:twoCellAnchor editAs="oneCell">
    <xdr:from>
      <xdr:col>0</xdr:col>
      <xdr:colOff>144780</xdr:colOff>
      <xdr:row>1</xdr:row>
      <xdr:rowOff>45720</xdr:rowOff>
    </xdr:from>
    <xdr:to>
      <xdr:col>3</xdr:col>
      <xdr:colOff>2454218</xdr:colOff>
      <xdr:row>4</xdr:row>
      <xdr:rowOff>73867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44780" y="236220"/>
          <a:ext cx="3338138" cy="531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115957</xdr:colOff>
      <xdr:row>8</xdr:row>
      <xdr:rowOff>8288</xdr:rowOff>
    </xdr:from>
    <xdr:to>
      <xdr:col>18</xdr:col>
      <xdr:colOff>629632</xdr:colOff>
      <xdr:row>19</xdr:row>
      <xdr:rowOff>51788</xdr:rowOff>
    </xdr:to>
    <xdr:graphicFrame macro="">
      <xdr:nvGraphicFramePr>
        <xdr:cNvPr id="10" name="Chart HC">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124239</xdr:colOff>
      <xdr:row>19</xdr:row>
      <xdr:rowOff>82831</xdr:rowOff>
    </xdr:from>
    <xdr:to>
      <xdr:col>18</xdr:col>
      <xdr:colOff>637914</xdr:colOff>
      <xdr:row>30</xdr:row>
      <xdr:rowOff>126331</xdr:rowOff>
    </xdr:to>
    <xdr:graphicFrame macro="">
      <xdr:nvGraphicFramePr>
        <xdr:cNvPr id="11" name="Chart FTE">
          <a:extLst>
            <a:ext uri="{FF2B5EF4-FFF2-40B4-BE49-F238E27FC236}">
              <a16:creationId xmlns:a16="http://schemas.microsoft.com/office/drawing/2014/main" id="{00000000-0008-0000-0200-00000B000000}"/>
            </a:ext>
            <a:ext uri="{147F2762-F138-4A5C-976F-8EAC2B608ADB}">
              <a16:predDERef xmlns:a16="http://schemas.microsoft.com/office/drawing/2014/main" pre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201930</xdr:colOff>
      <xdr:row>1</xdr:row>
      <xdr:rowOff>10156</xdr:rowOff>
    </xdr:from>
    <xdr:to>
      <xdr:col>3</xdr:col>
      <xdr:colOff>389198</xdr:colOff>
      <xdr:row>4</xdr:row>
      <xdr:rowOff>64626</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1930" y="292096"/>
          <a:ext cx="3383858" cy="538340"/>
        </a:xfrm>
        <a:prstGeom prst="rect">
          <a:avLst/>
        </a:prstGeom>
      </xdr:spPr>
    </xdr:pic>
    <xdr:clientData/>
  </xdr:twoCellAnchor>
  <xdr:twoCellAnchor editAs="oneCell">
    <xdr:from>
      <xdr:col>0</xdr:col>
      <xdr:colOff>0</xdr:colOff>
      <xdr:row>5</xdr:row>
      <xdr:rowOff>114300</xdr:rowOff>
    </xdr:from>
    <xdr:to>
      <xdr:col>3</xdr:col>
      <xdr:colOff>506730</xdr:colOff>
      <xdr:row>5</xdr:row>
      <xdr:rowOff>208301</xdr:rowOff>
    </xdr:to>
    <xdr:pic>
      <xdr:nvPicPr>
        <xdr:cNvPr id="3" name="Picture 12">
          <a:extLst>
            <a:ext uri="{FF2B5EF4-FFF2-40B4-BE49-F238E27FC236}">
              <a16:creationId xmlns:a16="http://schemas.microsoft.com/office/drawing/2014/main" id="{00000000-0008-0000-0200-000003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6320"/>
          <a:ext cx="3703320" cy="10162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300-000005000000}"/>
            </a:ext>
            <a:ext uri="{147F2762-F138-4A5C-976F-8EAC2B608ADB}">
              <a16:predDERef xmlns:a16="http://schemas.microsoft.com/office/drawing/2014/main" pre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3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400-000005000000}"/>
            </a:ext>
            <a:ext uri="{147F2762-F138-4A5C-976F-8EAC2B608ADB}">
              <a16:predDERef xmlns:a16="http://schemas.microsoft.com/office/drawing/2014/main" pre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4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500-000005000000}"/>
            </a:ext>
            <a:ext uri="{147F2762-F138-4A5C-976F-8EAC2B608ADB}">
              <a16:predDERef xmlns:a16="http://schemas.microsoft.com/office/drawing/2014/main" pre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5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600-000005000000}"/>
            </a:ext>
            <a:ext uri="{147F2762-F138-4A5C-976F-8EAC2B608ADB}">
              <a16:predDERef xmlns:a16="http://schemas.microsoft.com/office/drawing/2014/main" pre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6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700-000005000000}"/>
            </a:ext>
            <a:ext uri="{147F2762-F138-4A5C-976F-8EAC2B608ADB}">
              <a16:predDERef xmlns:a16="http://schemas.microsoft.com/office/drawing/2014/main" pre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7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HC">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FTE">
          <a:extLst>
            <a:ext uri="{FF2B5EF4-FFF2-40B4-BE49-F238E27FC236}">
              <a16:creationId xmlns:a16="http://schemas.microsoft.com/office/drawing/2014/main" id="{00000000-0008-0000-0800-000005000000}"/>
            </a:ext>
            <a:ext uri="{147F2762-F138-4A5C-976F-8EAC2B608ADB}">
              <a16:predDERef xmlns:a16="http://schemas.microsoft.com/office/drawing/2014/main" pre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191329</xdr:colOff>
      <xdr:row>1</xdr:row>
      <xdr:rowOff>51568</xdr:rowOff>
    </xdr:from>
    <xdr:to>
      <xdr:col>3</xdr:col>
      <xdr:colOff>374787</xdr:colOff>
      <xdr:row>4</xdr:row>
      <xdr:rowOff>112830</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9" y="336490"/>
          <a:ext cx="3383858" cy="538340"/>
        </a:xfrm>
        <a:prstGeom prst="rect">
          <a:avLst/>
        </a:prstGeom>
      </xdr:spPr>
    </xdr:pic>
    <xdr:clientData/>
  </xdr:twoCellAnchor>
  <xdr:twoCellAnchor editAs="oneCell">
    <xdr:from>
      <xdr:col>0</xdr:col>
      <xdr:colOff>0</xdr:colOff>
      <xdr:row>5</xdr:row>
      <xdr:rowOff>112642</xdr:rowOff>
    </xdr:from>
    <xdr:to>
      <xdr:col>3</xdr:col>
      <xdr:colOff>502920</xdr:colOff>
      <xdr:row>5</xdr:row>
      <xdr:rowOff>214263</xdr:rowOff>
    </xdr:to>
    <xdr:pic>
      <xdr:nvPicPr>
        <xdr:cNvPr id="2" name="Picture 12">
          <a:extLst>
            <a:ext uri="{FF2B5EF4-FFF2-40B4-BE49-F238E27FC236}">
              <a16:creationId xmlns:a16="http://schemas.microsoft.com/office/drawing/2014/main" id="{00000000-0008-0000-0800-000002000000}"/>
            </a:ext>
            <a:ext uri="{147F2762-F138-4A5C-976F-8EAC2B608ADB}">
              <a16:predDERef xmlns:a16="http://schemas.microsoft.com/office/drawing/2014/main" pred="{91165F91-F62E-DD2A-DF8E-4E316467D25E}"/>
            </a:ext>
          </a:extLst>
        </xdr:cNvPr>
        <xdr:cNvPicPr>
          <a:picLocks noChangeAspect="1"/>
        </xdr:cNvPicPr>
      </xdr:nvPicPr>
      <xdr:blipFill rotWithShape="1">
        <a:blip xmlns:r="http://schemas.openxmlformats.org/officeDocument/2006/relationships" r:embed="rId4" r:link="rId5">
          <a:extLst>
            <a:ext uri="{28A0092B-C50C-407E-A947-70E740481C1C}">
              <a14:useLocalDpi xmlns:a14="http://schemas.microsoft.com/office/drawing/2010/main" val="0"/>
            </a:ext>
          </a:extLst>
        </a:blip>
        <a:srcRect r="1266" b="40820"/>
        <a:stretch>
          <a:fillRect/>
        </a:stretch>
      </xdr:blipFill>
      <xdr:spPr bwMode="auto">
        <a:xfrm>
          <a:off x="0" y="1033668"/>
          <a:ext cx="3703320" cy="101621"/>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wd.health.gov.au/resources/primary/radiology-supply-and-demand-model-methodology-paper.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27"/>
  <sheetViews>
    <sheetView workbookViewId="0"/>
  </sheetViews>
  <sheetFormatPr defaultColWidth="9.140625" defaultRowHeight="14.25" x14ac:dyDescent="0.25"/>
  <cols>
    <col min="1" max="1" width="3.85546875" style="5" customWidth="1" collapsed="1"/>
    <col min="2" max="2" width="15.42578125" style="5" customWidth="1" collapsed="1"/>
    <col min="3" max="3" width="66.5703125" style="5" customWidth="1" collapsed="1"/>
    <col min="4" max="16384" width="9.140625" style="5" collapsed="1"/>
  </cols>
  <sheetData>
    <row r="1" spans="2:8" s="39" customFormat="1" ht="22.5" customHeight="1" x14ac:dyDescent="0.2">
      <c r="B1" s="51" t="s">
        <v>0</v>
      </c>
    </row>
    <row r="2" spans="2:8" s="41" customFormat="1" ht="12.6" customHeight="1" x14ac:dyDescent="0.25"/>
    <row r="3" spans="2:8" s="41" customFormat="1" ht="12.6" customHeight="1" x14ac:dyDescent="0.25"/>
    <row r="4" spans="2:8" s="41" customFormat="1" ht="12.6" customHeight="1" x14ac:dyDescent="0.25"/>
    <row r="5" spans="2:8" s="41" customFormat="1" ht="12.6" customHeight="1" x14ac:dyDescent="0.25"/>
    <row r="6" spans="2:8" s="41" customFormat="1" ht="17.45" customHeight="1" x14ac:dyDescent="0.25"/>
    <row r="8" spans="2:8" s="3" customFormat="1" ht="25.5" x14ac:dyDescent="0.5">
      <c r="B8" s="1" t="s">
        <v>1</v>
      </c>
      <c r="C8" s="2"/>
      <c r="D8" s="2"/>
      <c r="E8" s="2"/>
      <c r="F8" s="2"/>
      <c r="G8" s="2"/>
      <c r="H8" s="2"/>
    </row>
    <row r="9" spans="2:8" ht="20.100000000000001" customHeight="1" x14ac:dyDescent="0.25">
      <c r="B9" s="4" t="s">
        <v>2</v>
      </c>
    </row>
    <row r="10" spans="2:8" ht="27" customHeight="1" x14ac:dyDescent="0.3">
      <c r="B10" s="63" t="s">
        <v>3</v>
      </c>
      <c r="C10" s="63" t="s">
        <v>4</v>
      </c>
      <c r="D10" s="2"/>
      <c r="E10" s="2"/>
      <c r="F10" s="2"/>
      <c r="G10" s="2"/>
      <c r="H10" s="2"/>
    </row>
    <row r="11" spans="2:8" ht="34.5" customHeight="1" x14ac:dyDescent="0.3">
      <c r="B11" s="17" t="s">
        <v>5</v>
      </c>
      <c r="C11" s="18"/>
      <c r="D11" s="16"/>
    </row>
    <row r="12" spans="2:8" ht="19.5" customHeight="1" x14ac:dyDescent="0.25">
      <c r="B12" s="20" t="s">
        <v>6</v>
      </c>
      <c r="C12" s="19" t="s">
        <v>7</v>
      </c>
      <c r="D12" s="16"/>
    </row>
    <row r="13" spans="2:8" x14ac:dyDescent="0.25">
      <c r="B13" s="16"/>
      <c r="C13" s="16"/>
      <c r="D13" s="16"/>
    </row>
    <row r="14" spans="2:8" s="6" customFormat="1" ht="29.25" customHeight="1" x14ac:dyDescent="0.25">
      <c r="B14" s="15" t="s">
        <v>8</v>
      </c>
      <c r="C14" s="7"/>
    </row>
    <row r="15" spans="2:8" ht="19.5" customHeight="1" x14ac:dyDescent="0.25">
      <c r="B15" s="53" t="s">
        <v>9</v>
      </c>
      <c r="C15" s="6" t="s">
        <v>10</v>
      </c>
    </row>
    <row r="16" spans="2:8" ht="20.100000000000001" customHeight="1" x14ac:dyDescent="0.25">
      <c r="B16" s="54" t="s">
        <v>11</v>
      </c>
      <c r="C16" s="50" t="s">
        <v>12</v>
      </c>
    </row>
    <row r="17" spans="2:3" ht="20.100000000000001" customHeight="1" x14ac:dyDescent="0.25">
      <c r="B17" s="53" t="s">
        <v>13</v>
      </c>
      <c r="C17" s="6" t="s">
        <v>14</v>
      </c>
    </row>
    <row r="18" spans="2:3" ht="20.100000000000001" customHeight="1" x14ac:dyDescent="0.25">
      <c r="B18" s="54" t="s">
        <v>15</v>
      </c>
      <c r="C18" s="50" t="s">
        <v>16</v>
      </c>
    </row>
    <row r="19" spans="2:3" ht="20.100000000000001" customHeight="1" x14ac:dyDescent="0.25">
      <c r="B19" s="53" t="s">
        <v>17</v>
      </c>
      <c r="C19" s="6" t="s">
        <v>18</v>
      </c>
    </row>
    <row r="20" spans="2:3" ht="20.100000000000001" customHeight="1" x14ac:dyDescent="0.25">
      <c r="B20" s="54" t="s">
        <v>19</v>
      </c>
      <c r="C20" s="50" t="s">
        <v>20</v>
      </c>
    </row>
    <row r="21" spans="2:3" ht="20.100000000000001" customHeight="1" x14ac:dyDescent="0.25">
      <c r="B21" s="53" t="s">
        <v>21</v>
      </c>
      <c r="C21" s="6" t="s">
        <v>22</v>
      </c>
    </row>
    <row r="22" spans="2:3" ht="20.100000000000001" customHeight="1" x14ac:dyDescent="0.25">
      <c r="B22" s="54" t="s">
        <v>23</v>
      </c>
      <c r="C22" s="50" t="s">
        <v>24</v>
      </c>
    </row>
    <row r="23" spans="2:3" x14ac:dyDescent="0.25">
      <c r="B23" s="16"/>
    </row>
    <row r="24" spans="2:3" x14ac:dyDescent="0.25">
      <c r="B24" s="16"/>
    </row>
    <row r="25" spans="2:3" x14ac:dyDescent="0.25">
      <c r="B25" s="16"/>
    </row>
    <row r="26" spans="2:3" x14ac:dyDescent="0.25">
      <c r="B26" s="16"/>
    </row>
    <row r="27" spans="2:3" x14ac:dyDescent="0.25">
      <c r="B27" s="16"/>
    </row>
  </sheetData>
  <sheetProtection algorithmName="SHA-256" hashValue="0RS1l46ok03ep0bkFqsYpR4st3onsX75vC23M6QMLdM=" saltValue="f9mqVFrNNCcmzbPK11KGmQ==" spinCount="100000" sheet="1"/>
  <hyperlinks>
    <hyperlink ref="B12" location="National!A1" display="National" xr:uid="{1ECECAFD-163E-4DB3-973D-D8D457DDBAB0}"/>
    <hyperlink ref="B15" location="NSW!A1" display="NSW!A1" xr:uid="{6A4FAD96-3144-4465-9BCD-0D6D0615E929}"/>
    <hyperlink ref="B16" location="VIC!A1" display="VIC!A1" xr:uid="{F668DA60-5A9E-4FFC-BB01-6CA5DCE70E02}"/>
    <hyperlink ref="B17" location="QLD!A1" display="QLD!A1" xr:uid="{B336AFA4-46FB-4887-8855-0D82B60DDF03}"/>
    <hyperlink ref="B18" location="SA!A1" display="SA!A1" xr:uid="{84A0292D-F676-4D17-B0B6-104A148904CA}"/>
    <hyperlink ref="B19" location="WA!A1" display="WA!A1" xr:uid="{319063FA-5144-4398-880B-E2DE36D95D85}"/>
    <hyperlink ref="B20" location="TAS!A1" display="TAS!A1" xr:uid="{531B2AF9-0CA4-42C9-A95B-BDE29599E604}"/>
    <hyperlink ref="B21" location="ACT!A1" display="ACT!A1" xr:uid="{A03D502A-6879-422D-AF19-0ED4CF29CE14}"/>
    <hyperlink ref="B22" location="NT!A1" display="NT!A1" xr:uid="{01C86082-B678-4566-9C94-C6FBCF84777B}"/>
  </hyperlinks>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100</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101</v>
      </c>
      <c r="B7" s="9"/>
      <c r="C7" s="9"/>
      <c r="D7" s="10"/>
      <c r="E7" s="10"/>
      <c r="F7" s="10"/>
      <c r="G7" s="10"/>
      <c r="H7" s="10"/>
      <c r="I7" s="10"/>
      <c r="J7" s="10"/>
      <c r="K7" s="10"/>
      <c r="L7" s="10"/>
      <c r="M7" s="10"/>
      <c r="N7" s="10"/>
      <c r="O7" s="10"/>
      <c r="Q7" s="37" t="s">
        <v>102</v>
      </c>
      <c r="R7" s="37" t="s">
        <v>103</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52</v>
      </c>
      <c r="C10" s="67">
        <v>51</v>
      </c>
      <c r="D10" s="67">
        <v>53</v>
      </c>
      <c r="E10" s="67">
        <v>53</v>
      </c>
      <c r="F10" s="67">
        <v>57</v>
      </c>
      <c r="G10" s="68">
        <v>58.7</v>
      </c>
      <c r="H10" s="68">
        <v>61.3</v>
      </c>
      <c r="I10" s="68">
        <v>66.8</v>
      </c>
      <c r="J10" s="68">
        <v>69.400000000000006</v>
      </c>
      <c r="K10" s="68">
        <v>70.8</v>
      </c>
      <c r="L10" s="68">
        <v>88.3</v>
      </c>
      <c r="M10" s="68">
        <v>98.6</v>
      </c>
      <c r="N10" s="68">
        <v>110</v>
      </c>
      <c r="O10" s="68">
        <v>121.1</v>
      </c>
    </row>
    <row r="11" spans="1:24" s="12" customFormat="1" ht="15" customHeight="1" x14ac:dyDescent="0.25">
      <c r="A11" s="23" t="s">
        <v>44</v>
      </c>
      <c r="B11" s="64" t="s">
        <v>76</v>
      </c>
      <c r="C11" s="64" t="s">
        <v>76</v>
      </c>
      <c r="D11" s="64" t="s">
        <v>76</v>
      </c>
      <c r="E11" s="64" t="s">
        <v>76</v>
      </c>
      <c r="F11" s="64" t="s">
        <v>76</v>
      </c>
      <c r="G11" s="69">
        <v>3.4</v>
      </c>
      <c r="H11" s="69">
        <v>3</v>
      </c>
      <c r="I11" s="69">
        <v>4.2</v>
      </c>
      <c r="J11" s="69">
        <v>3.6</v>
      </c>
      <c r="K11" s="69">
        <v>3.4</v>
      </c>
      <c r="L11" s="69">
        <v>3.5</v>
      </c>
      <c r="M11" s="69">
        <v>3.3</v>
      </c>
      <c r="N11" s="69">
        <v>3.9</v>
      </c>
      <c r="O11" s="69">
        <v>4.3</v>
      </c>
    </row>
    <row r="12" spans="1:24" s="12" customFormat="1" ht="15" customHeight="1" x14ac:dyDescent="0.25">
      <c r="A12" s="21" t="s">
        <v>60</v>
      </c>
      <c r="B12" s="64" t="s">
        <v>76</v>
      </c>
      <c r="C12" s="64" t="s">
        <v>76</v>
      </c>
      <c r="D12" s="64" t="s">
        <v>76</v>
      </c>
      <c r="E12" s="64" t="s">
        <v>76</v>
      </c>
      <c r="F12" s="64" t="s">
        <v>76</v>
      </c>
      <c r="G12" s="69">
        <v>2.8</v>
      </c>
      <c r="H12" s="69">
        <v>1.4</v>
      </c>
      <c r="I12" s="69">
        <v>2.5</v>
      </c>
      <c r="J12" s="69">
        <v>2.5</v>
      </c>
      <c r="K12" s="69">
        <v>2.2000000000000002</v>
      </c>
      <c r="L12" s="69">
        <v>1.9</v>
      </c>
      <c r="M12" s="69">
        <v>1.8</v>
      </c>
      <c r="N12" s="69">
        <v>2.5</v>
      </c>
      <c r="O12" s="69">
        <v>2.6</v>
      </c>
    </row>
    <row r="13" spans="1:24" s="12" customFormat="1" ht="15" customHeight="1" x14ac:dyDescent="0.25">
      <c r="A13" s="21" t="s">
        <v>61</v>
      </c>
      <c r="B13" s="64" t="s">
        <v>76</v>
      </c>
      <c r="C13" s="64" t="s">
        <v>76</v>
      </c>
      <c r="D13" s="64" t="s">
        <v>76</v>
      </c>
      <c r="E13" s="64" t="s">
        <v>76</v>
      </c>
      <c r="F13" s="64" t="s">
        <v>76</v>
      </c>
      <c r="G13" s="69">
        <v>0.6</v>
      </c>
      <c r="H13" s="69">
        <v>1.6</v>
      </c>
      <c r="I13" s="69">
        <v>1.7</v>
      </c>
      <c r="J13" s="69">
        <v>1.1000000000000001</v>
      </c>
      <c r="K13" s="69">
        <v>1.2</v>
      </c>
      <c r="L13" s="69">
        <v>1.6</v>
      </c>
      <c r="M13" s="69">
        <v>1.5</v>
      </c>
      <c r="N13" s="69">
        <v>1.4</v>
      </c>
      <c r="O13" s="69">
        <v>1.7</v>
      </c>
    </row>
    <row r="14" spans="1:24" s="12" customFormat="1" ht="15" customHeight="1" x14ac:dyDescent="0.25">
      <c r="A14" s="23" t="s">
        <v>47</v>
      </c>
      <c r="B14" s="64" t="s">
        <v>76</v>
      </c>
      <c r="C14" s="64" t="s">
        <v>76</v>
      </c>
      <c r="D14" s="64" t="s">
        <v>76</v>
      </c>
      <c r="E14" s="64" t="s">
        <v>76</v>
      </c>
      <c r="F14" s="66" t="s">
        <v>76</v>
      </c>
      <c r="G14" s="69">
        <v>1.6</v>
      </c>
      <c r="H14" s="69">
        <v>2</v>
      </c>
      <c r="I14" s="69">
        <v>1.8</v>
      </c>
      <c r="J14" s="69">
        <v>3.1</v>
      </c>
      <c r="K14" s="69">
        <v>2.5</v>
      </c>
      <c r="L14" s="69">
        <v>2.8</v>
      </c>
      <c r="M14" s="69">
        <v>3.3</v>
      </c>
      <c r="N14" s="69">
        <v>3.7</v>
      </c>
      <c r="O14" s="69">
        <v>3.6</v>
      </c>
    </row>
    <row r="15" spans="1:24" s="12" customFormat="1" ht="15" customHeight="1" x14ac:dyDescent="0.25">
      <c r="A15" s="21" t="s">
        <v>62</v>
      </c>
      <c r="B15" s="64" t="s">
        <v>76</v>
      </c>
      <c r="C15" s="64" t="s">
        <v>76</v>
      </c>
      <c r="D15" s="64" t="s">
        <v>76</v>
      </c>
      <c r="E15" s="64" t="s">
        <v>76</v>
      </c>
      <c r="F15" s="64" t="s">
        <v>76</v>
      </c>
      <c r="G15" s="69">
        <v>0.3</v>
      </c>
      <c r="H15" s="69">
        <v>1</v>
      </c>
      <c r="I15" s="69">
        <v>0.9</v>
      </c>
      <c r="J15" s="69">
        <v>2.1</v>
      </c>
      <c r="K15" s="69">
        <v>1.4</v>
      </c>
      <c r="L15" s="69">
        <v>1.6</v>
      </c>
      <c r="M15" s="69">
        <v>1.5</v>
      </c>
      <c r="N15" s="69">
        <v>2.4</v>
      </c>
      <c r="O15" s="69">
        <v>2.1</v>
      </c>
      <c r="V15" s="65" t="s">
        <v>63</v>
      </c>
      <c r="W15" s="65" t="s">
        <v>64</v>
      </c>
      <c r="X15" s="65" t="s">
        <v>65</v>
      </c>
    </row>
    <row r="16" spans="1:24" s="12" customFormat="1" ht="15" customHeight="1" x14ac:dyDescent="0.25">
      <c r="A16" s="21" t="s">
        <v>66</v>
      </c>
      <c r="B16" s="64" t="s">
        <v>76</v>
      </c>
      <c r="C16" s="64" t="s">
        <v>76</v>
      </c>
      <c r="D16" s="64" t="s">
        <v>76</v>
      </c>
      <c r="E16" s="64" t="s">
        <v>76</v>
      </c>
      <c r="F16" s="64" t="s">
        <v>76</v>
      </c>
      <c r="G16" s="69">
        <v>1.3</v>
      </c>
      <c r="H16" s="69">
        <v>1</v>
      </c>
      <c r="I16" s="69">
        <v>0.9</v>
      </c>
      <c r="J16" s="69">
        <v>1</v>
      </c>
      <c r="K16" s="69">
        <v>1.1000000000000001</v>
      </c>
      <c r="L16" s="69">
        <v>1.2</v>
      </c>
      <c r="M16" s="69">
        <v>1.8</v>
      </c>
      <c r="N16" s="69">
        <v>1.3</v>
      </c>
      <c r="O16" s="69">
        <v>1.5</v>
      </c>
      <c r="V16" s="65" t="s">
        <v>58</v>
      </c>
      <c r="W16" s="65">
        <v>45.9</v>
      </c>
      <c r="X16" s="65">
        <v>151.91</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43.883099999999999</v>
      </c>
      <c r="X17" s="65">
        <v>134.40350000000001</v>
      </c>
    </row>
    <row r="18" spans="1:24" s="12" customFormat="1" ht="15" customHeight="1" x14ac:dyDescent="0.25">
      <c r="A18" s="21" t="s">
        <v>78</v>
      </c>
      <c r="B18" s="64" t="s">
        <v>76</v>
      </c>
      <c r="C18" s="67">
        <v>7</v>
      </c>
      <c r="D18" s="64" t="s">
        <v>76</v>
      </c>
      <c r="E18" s="64" t="s">
        <v>76</v>
      </c>
      <c r="F18" s="67">
        <v>7</v>
      </c>
      <c r="G18" s="69">
        <v>5.2</v>
      </c>
      <c r="H18" s="69">
        <v>5.4</v>
      </c>
      <c r="I18" s="69">
        <v>5.9</v>
      </c>
      <c r="J18" s="69">
        <v>5.5</v>
      </c>
      <c r="K18" s="69">
        <v>6</v>
      </c>
      <c r="L18" s="69">
        <v>8.1</v>
      </c>
      <c r="M18" s="69">
        <v>8.6</v>
      </c>
      <c r="N18" s="69">
        <v>7.4</v>
      </c>
      <c r="O18" s="69">
        <v>8.4</v>
      </c>
    </row>
    <row r="19" spans="1:24" s="12" customFormat="1" ht="15" customHeight="1" x14ac:dyDescent="0.25">
      <c r="A19" s="28" t="s">
        <v>79</v>
      </c>
      <c r="B19" s="64" t="s">
        <v>76</v>
      </c>
      <c r="C19" s="67">
        <v>7</v>
      </c>
      <c r="D19" s="64" t="s">
        <v>76</v>
      </c>
      <c r="E19" s="64" t="s">
        <v>76</v>
      </c>
      <c r="F19" s="64" t="s">
        <v>76</v>
      </c>
      <c r="G19" s="69">
        <v>3.3</v>
      </c>
      <c r="H19" s="69">
        <v>4.0999999999999996</v>
      </c>
      <c r="I19" s="69">
        <v>2.8</v>
      </c>
      <c r="J19" s="69">
        <v>4.7</v>
      </c>
      <c r="K19" s="69">
        <v>4.9000000000000004</v>
      </c>
      <c r="L19" s="69">
        <v>4.5</v>
      </c>
      <c r="M19" s="69">
        <v>5.5</v>
      </c>
      <c r="N19" s="69">
        <v>5.8</v>
      </c>
      <c r="O19" s="69">
        <v>5.9</v>
      </c>
    </row>
    <row r="20" spans="1:24" s="12" customFormat="1" ht="15" customHeight="1" x14ac:dyDescent="0.25">
      <c r="A20" s="24" t="s">
        <v>67</v>
      </c>
      <c r="B20" s="67"/>
      <c r="C20" s="67"/>
      <c r="D20" s="67"/>
      <c r="E20" s="67"/>
      <c r="F20" s="67">
        <v>57</v>
      </c>
      <c r="G20" s="68">
        <v>61.4</v>
      </c>
      <c r="H20" s="68">
        <v>65.7</v>
      </c>
      <c r="I20" s="68">
        <v>66.2</v>
      </c>
      <c r="J20" s="68">
        <v>70.8</v>
      </c>
      <c r="K20" s="68">
        <v>70.8</v>
      </c>
      <c r="L20" s="68">
        <v>88.9</v>
      </c>
      <c r="M20" s="68">
        <v>102.8</v>
      </c>
      <c r="N20" s="68">
        <v>118.3</v>
      </c>
      <c r="O20" s="68">
        <v>138.1</v>
      </c>
    </row>
    <row r="21" spans="1:24" s="12" customFormat="1" ht="15" customHeight="1" x14ac:dyDescent="0.25">
      <c r="A21" s="55" t="s">
        <v>69</v>
      </c>
      <c r="B21" s="67"/>
      <c r="C21" s="67"/>
      <c r="D21" s="67"/>
      <c r="E21" s="67"/>
      <c r="F21" s="67"/>
      <c r="G21" s="68">
        <v>-2.7</v>
      </c>
      <c r="H21" s="68">
        <v>-4.4000000000000004</v>
      </c>
      <c r="I21" s="68">
        <v>0.6</v>
      </c>
      <c r="J21" s="68">
        <v>-1.4</v>
      </c>
      <c r="K21" s="68">
        <v>0</v>
      </c>
      <c r="L21" s="68">
        <v>-0.6</v>
      </c>
      <c r="M21" s="68">
        <v>-4.2</v>
      </c>
      <c r="N21" s="68">
        <v>-8.3000000000000007</v>
      </c>
      <c r="O21" s="68">
        <v>-17</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48.828000000000003</v>
      </c>
      <c r="C24" s="71">
        <v>48.759</v>
      </c>
      <c r="D24" s="71">
        <v>50.817999999999998</v>
      </c>
      <c r="E24" s="71">
        <v>50.088000000000001</v>
      </c>
      <c r="F24" s="71">
        <v>55.844999999999999</v>
      </c>
      <c r="G24" s="72">
        <v>55.658999999999999</v>
      </c>
      <c r="H24" s="72">
        <v>56.283999999999999</v>
      </c>
      <c r="I24" s="72">
        <v>63.338000000000001</v>
      </c>
      <c r="J24" s="72">
        <v>64.394999999999996</v>
      </c>
      <c r="K24" s="72">
        <v>68.039000000000001</v>
      </c>
      <c r="L24" s="72">
        <v>80.831000000000003</v>
      </c>
      <c r="M24" s="72">
        <v>91.063000000000002</v>
      </c>
      <c r="N24" s="72">
        <v>100.8</v>
      </c>
      <c r="O24" s="72">
        <v>107.53100000000001</v>
      </c>
    </row>
    <row r="25" spans="1:24" s="12" customFormat="1" ht="15" customHeight="1" x14ac:dyDescent="0.25">
      <c r="A25" s="23" t="s">
        <v>44</v>
      </c>
      <c r="B25" s="71">
        <v>3.4159999999999999</v>
      </c>
      <c r="C25" s="71">
        <v>2</v>
      </c>
      <c r="D25" s="71">
        <v>3.0619999999999998</v>
      </c>
      <c r="E25" s="71">
        <v>2.6509999999999998</v>
      </c>
      <c r="F25" s="71">
        <v>2.15</v>
      </c>
      <c r="G25" s="73">
        <v>3.327</v>
      </c>
      <c r="H25" s="73">
        <v>2.371</v>
      </c>
      <c r="I25" s="73">
        <v>3.8</v>
      </c>
      <c r="J25" s="73">
        <v>3.266</v>
      </c>
      <c r="K25" s="73">
        <v>2.8610000000000002</v>
      </c>
      <c r="L25" s="73">
        <v>3.07</v>
      </c>
      <c r="M25" s="73">
        <v>2.9609999999999999</v>
      </c>
      <c r="N25" s="73">
        <v>3.1680000000000001</v>
      </c>
      <c r="O25" s="73">
        <v>3.4860000000000002</v>
      </c>
    </row>
    <row r="26" spans="1:24" s="12" customFormat="1" ht="15" customHeight="1" x14ac:dyDescent="0.25">
      <c r="A26" s="21" t="s">
        <v>60</v>
      </c>
      <c r="B26" s="71">
        <v>3.4159999999999999</v>
      </c>
      <c r="C26" s="71">
        <v>1</v>
      </c>
      <c r="D26" s="71">
        <v>1</v>
      </c>
      <c r="E26" s="71">
        <v>2.6509999999999998</v>
      </c>
      <c r="F26" s="71">
        <v>0.9</v>
      </c>
      <c r="G26" s="73">
        <v>2.774</v>
      </c>
      <c r="H26" s="73">
        <v>1.2330000000000001</v>
      </c>
      <c r="I26" s="73">
        <v>2.347</v>
      </c>
      <c r="J26" s="73">
        <v>2.3929999999999998</v>
      </c>
      <c r="K26" s="73">
        <v>1.958</v>
      </c>
      <c r="L26" s="73">
        <v>1.7649999999999999</v>
      </c>
      <c r="M26" s="73">
        <v>1.649</v>
      </c>
      <c r="N26" s="73">
        <v>2.0569999999999999</v>
      </c>
      <c r="O26" s="73">
        <v>2.1240000000000001</v>
      </c>
    </row>
    <row r="27" spans="1:24" s="12" customFormat="1" ht="15" customHeight="1" x14ac:dyDescent="0.25">
      <c r="A27" s="21" t="s">
        <v>61</v>
      </c>
      <c r="B27" s="71">
        <v>0</v>
      </c>
      <c r="C27" s="71">
        <v>1</v>
      </c>
      <c r="D27" s="71">
        <v>2.0619999999999998</v>
      </c>
      <c r="E27" s="71">
        <v>0</v>
      </c>
      <c r="F27" s="71">
        <v>1.25</v>
      </c>
      <c r="G27" s="73">
        <v>0.55300000000000005</v>
      </c>
      <c r="H27" s="73">
        <v>1.1379999999999999</v>
      </c>
      <c r="I27" s="73">
        <v>1.4530000000000001</v>
      </c>
      <c r="J27" s="73">
        <v>0.873</v>
      </c>
      <c r="K27" s="73">
        <v>0.90300000000000002</v>
      </c>
      <c r="L27" s="73">
        <v>1.3049999999999999</v>
      </c>
      <c r="M27" s="73">
        <v>1.3120000000000001</v>
      </c>
      <c r="N27" s="73">
        <v>1.111</v>
      </c>
      <c r="O27" s="73">
        <v>1.3620000000000001</v>
      </c>
    </row>
    <row r="28" spans="1:24" s="12" customFormat="1" ht="15" customHeight="1" x14ac:dyDescent="0.25">
      <c r="A28" s="23" t="s">
        <v>47</v>
      </c>
      <c r="B28" s="71">
        <v>1.544</v>
      </c>
      <c r="C28" s="71">
        <v>0.75</v>
      </c>
      <c r="D28" s="71">
        <v>1.9119999999999999</v>
      </c>
      <c r="E28" s="71">
        <v>1.1000000000000001</v>
      </c>
      <c r="F28" s="74">
        <v>1.9650000000000001</v>
      </c>
      <c r="G28" s="73">
        <v>0.77700000000000002</v>
      </c>
      <c r="H28" s="73">
        <v>1.1100000000000001</v>
      </c>
      <c r="I28" s="73">
        <v>1.0289999999999999</v>
      </c>
      <c r="J28" s="73">
        <v>1.8580000000000001</v>
      </c>
      <c r="K28" s="73">
        <v>1.587</v>
      </c>
      <c r="L28" s="73">
        <v>1.6819999999999999</v>
      </c>
      <c r="M28" s="73">
        <v>2.0760000000000001</v>
      </c>
      <c r="N28" s="73">
        <v>2.157</v>
      </c>
      <c r="O28" s="73">
        <v>2.5259999999999998</v>
      </c>
    </row>
    <row r="29" spans="1:24" s="12" customFormat="1" ht="15" customHeight="1" x14ac:dyDescent="0.25">
      <c r="A29" s="21" t="s">
        <v>62</v>
      </c>
      <c r="B29" s="71">
        <v>1.075</v>
      </c>
      <c r="C29" s="71">
        <v>0.75</v>
      </c>
      <c r="D29" s="71">
        <v>1.4470000000000001</v>
      </c>
      <c r="E29" s="71">
        <v>0.55000000000000004</v>
      </c>
      <c r="F29" s="71">
        <v>1.0089999999999999</v>
      </c>
      <c r="G29" s="73">
        <v>0.109</v>
      </c>
      <c r="H29" s="73">
        <v>0.38400000000000001</v>
      </c>
      <c r="I29" s="73">
        <v>0.42</v>
      </c>
      <c r="J29" s="73">
        <v>1.1299999999999999</v>
      </c>
      <c r="K29" s="73">
        <v>0.70799999999999996</v>
      </c>
      <c r="L29" s="73">
        <v>0.78900000000000003</v>
      </c>
      <c r="M29" s="73">
        <v>0.70199999999999996</v>
      </c>
      <c r="N29" s="73">
        <v>1.1859999999999999</v>
      </c>
      <c r="O29" s="73">
        <v>1.381</v>
      </c>
    </row>
    <row r="30" spans="1:24" s="12" customFormat="1" ht="15" customHeight="1" x14ac:dyDescent="0.25">
      <c r="A30" s="21" t="s">
        <v>66</v>
      </c>
      <c r="B30" s="71">
        <v>0.46899999999999997</v>
      </c>
      <c r="C30" s="71">
        <v>0</v>
      </c>
      <c r="D30" s="71">
        <v>0.46500000000000002</v>
      </c>
      <c r="E30" s="71">
        <v>0.55000000000000004</v>
      </c>
      <c r="F30" s="71">
        <v>0.95599999999999996</v>
      </c>
      <c r="G30" s="73">
        <v>0.66800000000000004</v>
      </c>
      <c r="H30" s="73">
        <v>0.72599999999999998</v>
      </c>
      <c r="I30" s="73">
        <v>0.60899999999999999</v>
      </c>
      <c r="J30" s="73">
        <v>0.72799999999999998</v>
      </c>
      <c r="K30" s="73">
        <v>0.879</v>
      </c>
      <c r="L30" s="73">
        <v>0.89300000000000002</v>
      </c>
      <c r="M30" s="73">
        <v>1.3740000000000001</v>
      </c>
      <c r="N30" s="73">
        <v>0.97099999999999997</v>
      </c>
      <c r="O30" s="73">
        <v>1.145</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3.9870000000000001</v>
      </c>
      <c r="C32" s="71">
        <v>6.1749999999999998</v>
      </c>
      <c r="D32" s="71">
        <v>3.95</v>
      </c>
      <c r="E32" s="71">
        <v>0.8</v>
      </c>
      <c r="F32" s="71">
        <v>6.4379999999999997</v>
      </c>
      <c r="G32" s="73">
        <v>4.6470000000000002</v>
      </c>
      <c r="H32" s="73">
        <v>4.9509999999999996</v>
      </c>
      <c r="I32" s="73">
        <v>5.5860000000000003</v>
      </c>
      <c r="J32" s="73">
        <v>4.7539999999999996</v>
      </c>
      <c r="K32" s="73">
        <v>6.0730000000000004</v>
      </c>
      <c r="L32" s="73">
        <v>7.5810000000000004</v>
      </c>
      <c r="M32" s="73">
        <v>7.72</v>
      </c>
      <c r="N32" s="73">
        <v>6.8070000000000004</v>
      </c>
      <c r="O32" s="73">
        <v>7.5490000000000004</v>
      </c>
    </row>
    <row r="33" spans="1:15" s="12" customFormat="1" ht="15" customHeight="1" x14ac:dyDescent="0.25">
      <c r="A33" s="28" t="s">
        <v>79</v>
      </c>
      <c r="B33" s="71">
        <v>1.0209999999999999</v>
      </c>
      <c r="C33" s="71">
        <v>6.1749999999999998</v>
      </c>
      <c r="D33" s="71">
        <v>4.9749999999999996</v>
      </c>
      <c r="E33" s="71">
        <v>0.5</v>
      </c>
      <c r="F33" s="71">
        <v>3.35</v>
      </c>
      <c r="G33" s="73">
        <v>3.3450000000000002</v>
      </c>
      <c r="H33" s="73">
        <v>3.9319999999999999</v>
      </c>
      <c r="I33" s="73">
        <v>2.3180000000000001</v>
      </c>
      <c r="J33" s="73">
        <v>4.1900000000000004</v>
      </c>
      <c r="K33" s="73">
        <v>4.5679999999999996</v>
      </c>
      <c r="L33" s="73">
        <v>3.524</v>
      </c>
      <c r="M33" s="73">
        <v>4.9870000000000001</v>
      </c>
      <c r="N33" s="73">
        <v>4.9349999999999996</v>
      </c>
      <c r="O33" s="73">
        <v>4.3289999999999997</v>
      </c>
    </row>
    <row r="34" spans="1:15" s="12" customFormat="1" ht="15" customHeight="1" x14ac:dyDescent="0.25">
      <c r="A34" s="24" t="s">
        <v>67</v>
      </c>
      <c r="B34" s="71"/>
      <c r="C34" s="71"/>
      <c r="D34" s="71"/>
      <c r="E34" s="71"/>
      <c r="F34" s="71">
        <v>55.844999999999999</v>
      </c>
      <c r="G34" s="72">
        <v>57.948999999999998</v>
      </c>
      <c r="H34" s="72">
        <v>60.234999999999999</v>
      </c>
      <c r="I34" s="72">
        <v>62.698999999999998</v>
      </c>
      <c r="J34" s="72">
        <v>65.305000000000007</v>
      </c>
      <c r="K34" s="72">
        <v>67.914000000000001</v>
      </c>
      <c r="L34" s="72">
        <v>81.119</v>
      </c>
      <c r="M34" s="72">
        <v>94.772000000000006</v>
      </c>
      <c r="N34" s="72">
        <v>107.997</v>
      </c>
      <c r="O34" s="72">
        <v>122.185</v>
      </c>
    </row>
    <row r="35" spans="1:15" s="12" customFormat="1" ht="15" customHeight="1" x14ac:dyDescent="0.25">
      <c r="A35" s="55" t="s">
        <v>69</v>
      </c>
      <c r="B35" s="71"/>
      <c r="C35" s="71"/>
      <c r="D35" s="71"/>
      <c r="E35" s="71"/>
      <c r="F35" s="71"/>
      <c r="G35" s="72">
        <v>-2.29</v>
      </c>
      <c r="H35" s="72">
        <v>-3.9510000000000001</v>
      </c>
      <c r="I35" s="72">
        <v>0.63900000000000001</v>
      </c>
      <c r="J35" s="72">
        <v>-0.91</v>
      </c>
      <c r="K35" s="72">
        <v>0.125</v>
      </c>
      <c r="L35" s="72">
        <v>-0.28799999999999998</v>
      </c>
      <c r="M35" s="72">
        <v>-3.7090000000000001</v>
      </c>
      <c r="N35" s="72">
        <v>-7.1970000000000001</v>
      </c>
      <c r="O35" s="72">
        <v>-14.654</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VlfJ0pFGFDkeVYg2UbNSTlTMZ5x/mR87RYT2krBRanI=" saltValue="UdPpIYTpi7Tngwxc1JpHiQ==" spinCount="100000" sheet="1"/>
  <mergeCells count="4">
    <mergeCell ref="A9:O9"/>
    <mergeCell ref="A23:O23"/>
    <mergeCell ref="E1:O6"/>
    <mergeCell ref="A37:H37"/>
  </mergeCells>
  <conditionalFormatting sqref="B15:E16 B18:E21">
    <cfRule type="cellIs" dxfId="7" priority="6" operator="lessThan">
      <formula>0</formula>
    </cfRule>
  </conditionalFormatting>
  <conditionalFormatting sqref="B29:E30 B32:E35">
    <cfRule type="cellIs" dxfId="6" priority="3" operator="lessThan">
      <formula>0</formula>
    </cfRule>
  </conditionalFormatting>
  <conditionalFormatting sqref="F21:O21">
    <cfRule type="cellIs" dxfId="5" priority="5" operator="lessThan">
      <formula>0</formula>
    </cfRule>
  </conditionalFormatting>
  <conditionalFormatting sqref="F35:O35">
    <cfRule type="cellIs" dxfId="4"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activeCell="T20" sqref="T20"/>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104</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105</v>
      </c>
      <c r="B7" s="9"/>
      <c r="C7" s="9"/>
      <c r="D7" s="10"/>
      <c r="E7" s="10"/>
      <c r="F7" s="10"/>
      <c r="G7" s="10"/>
      <c r="H7" s="10"/>
      <c r="I7" s="10"/>
      <c r="J7" s="10"/>
      <c r="K7" s="10"/>
      <c r="L7" s="10"/>
      <c r="M7" s="10"/>
      <c r="N7" s="10"/>
      <c r="O7" s="10"/>
      <c r="Q7" s="37" t="s">
        <v>106</v>
      </c>
      <c r="R7" s="37" t="s">
        <v>107</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7</v>
      </c>
      <c r="C10" s="64" t="s">
        <v>76</v>
      </c>
      <c r="D10" s="64" t="s">
        <v>76</v>
      </c>
      <c r="E10" s="64" t="s">
        <v>76</v>
      </c>
      <c r="F10" s="64" t="s">
        <v>76</v>
      </c>
      <c r="G10" s="68">
        <v>5</v>
      </c>
      <c r="H10" s="68">
        <v>5.0999999999999996</v>
      </c>
      <c r="I10" s="68">
        <v>4.3</v>
      </c>
      <c r="J10" s="68">
        <v>5.3</v>
      </c>
      <c r="K10" s="68">
        <v>3.7</v>
      </c>
      <c r="L10" s="68">
        <v>4.7</v>
      </c>
      <c r="M10" s="68">
        <v>5.4</v>
      </c>
      <c r="N10" s="68">
        <v>4.9000000000000004</v>
      </c>
      <c r="O10" s="68">
        <v>5.7</v>
      </c>
    </row>
    <row r="11" spans="1:24" s="12" customFormat="1" ht="15" customHeight="1" x14ac:dyDescent="0.25">
      <c r="A11" s="23" t="s">
        <v>44</v>
      </c>
      <c r="B11" s="64" t="s">
        <v>76</v>
      </c>
      <c r="C11" s="64" t="s">
        <v>76</v>
      </c>
      <c r="D11" s="64" t="s">
        <v>76</v>
      </c>
      <c r="E11" s="64" t="s">
        <v>76</v>
      </c>
      <c r="F11" s="64" t="s">
        <v>76</v>
      </c>
      <c r="G11" s="69">
        <v>1.8</v>
      </c>
      <c r="H11" s="69">
        <v>1.4</v>
      </c>
      <c r="I11" s="69">
        <v>1.1000000000000001</v>
      </c>
      <c r="J11" s="69">
        <v>2.8</v>
      </c>
      <c r="K11" s="69">
        <v>1.3</v>
      </c>
      <c r="L11" s="69">
        <v>1.6</v>
      </c>
      <c r="M11" s="69">
        <v>1.7</v>
      </c>
      <c r="N11" s="69">
        <v>1.6</v>
      </c>
      <c r="O11" s="69">
        <v>1.9</v>
      </c>
    </row>
    <row r="12" spans="1:24" s="12" customFormat="1" ht="15" customHeight="1" x14ac:dyDescent="0.25">
      <c r="A12" s="21" t="s">
        <v>60</v>
      </c>
      <c r="B12" s="64" t="s">
        <v>76</v>
      </c>
      <c r="C12" s="64" t="s">
        <v>76</v>
      </c>
      <c r="D12" s="64" t="s">
        <v>76</v>
      </c>
      <c r="E12" s="64" t="s">
        <v>76</v>
      </c>
      <c r="F12" s="64" t="s">
        <v>76</v>
      </c>
      <c r="G12" s="69">
        <v>1.8</v>
      </c>
      <c r="H12" s="69">
        <v>0.7</v>
      </c>
      <c r="I12" s="69">
        <v>0.8</v>
      </c>
      <c r="J12" s="69">
        <v>1.5</v>
      </c>
      <c r="K12" s="69">
        <v>0.7</v>
      </c>
      <c r="L12" s="69">
        <v>1</v>
      </c>
      <c r="M12" s="69">
        <v>0.6</v>
      </c>
      <c r="N12" s="69">
        <v>0.6</v>
      </c>
      <c r="O12" s="69">
        <v>1.3</v>
      </c>
    </row>
    <row r="13" spans="1:24" s="12" customFormat="1" ht="15" customHeight="1" x14ac:dyDescent="0.25">
      <c r="A13" s="21" t="s">
        <v>61</v>
      </c>
      <c r="B13" s="64" t="s">
        <v>76</v>
      </c>
      <c r="C13" s="64" t="s">
        <v>76</v>
      </c>
      <c r="D13" s="64" t="s">
        <v>76</v>
      </c>
      <c r="E13" s="64" t="s">
        <v>76</v>
      </c>
      <c r="F13" s="64" t="s">
        <v>76</v>
      </c>
      <c r="G13" s="69">
        <v>0</v>
      </c>
      <c r="H13" s="69">
        <v>0.7</v>
      </c>
      <c r="I13" s="69">
        <v>0.3</v>
      </c>
      <c r="J13" s="69">
        <v>1.3</v>
      </c>
      <c r="K13" s="69">
        <v>0.6</v>
      </c>
      <c r="L13" s="69">
        <v>0.6</v>
      </c>
      <c r="M13" s="69">
        <v>1.1000000000000001</v>
      </c>
      <c r="N13" s="69">
        <v>1</v>
      </c>
      <c r="O13" s="69">
        <v>0.6</v>
      </c>
    </row>
    <row r="14" spans="1:24" s="12" customFormat="1" ht="15" customHeight="1" x14ac:dyDescent="0.25">
      <c r="A14" s="23" t="s">
        <v>47</v>
      </c>
      <c r="B14" s="64" t="s">
        <v>76</v>
      </c>
      <c r="C14" s="64" t="s">
        <v>76</v>
      </c>
      <c r="D14" s="64" t="s">
        <v>76</v>
      </c>
      <c r="E14" s="64" t="s">
        <v>76</v>
      </c>
      <c r="F14" s="66" t="s">
        <v>76</v>
      </c>
      <c r="G14" s="69">
        <v>1.7</v>
      </c>
      <c r="H14" s="69">
        <v>2.9</v>
      </c>
      <c r="I14" s="69">
        <v>1.5</v>
      </c>
      <c r="J14" s="69">
        <v>1.7</v>
      </c>
      <c r="K14" s="69">
        <v>1</v>
      </c>
      <c r="L14" s="69">
        <v>1.8</v>
      </c>
      <c r="M14" s="69">
        <v>1.5</v>
      </c>
      <c r="N14" s="69">
        <v>1.3</v>
      </c>
      <c r="O14" s="69">
        <v>1.8</v>
      </c>
    </row>
    <row r="15" spans="1:24" s="12" customFormat="1" ht="15" customHeight="1" x14ac:dyDescent="0.25">
      <c r="A15" s="21" t="s">
        <v>62</v>
      </c>
      <c r="B15" s="64" t="s">
        <v>76</v>
      </c>
      <c r="C15" s="64" t="s">
        <v>76</v>
      </c>
      <c r="D15" s="64" t="s">
        <v>76</v>
      </c>
      <c r="E15" s="64" t="s">
        <v>76</v>
      </c>
      <c r="F15" s="64" t="s">
        <v>76</v>
      </c>
      <c r="G15" s="69">
        <v>0.1</v>
      </c>
      <c r="H15" s="69">
        <v>0.6</v>
      </c>
      <c r="I15" s="69">
        <v>0.5</v>
      </c>
      <c r="J15" s="69">
        <v>0.6</v>
      </c>
      <c r="K15" s="69">
        <v>0.1</v>
      </c>
      <c r="L15" s="69">
        <v>0.5</v>
      </c>
      <c r="M15" s="69">
        <v>0.1</v>
      </c>
      <c r="N15" s="69">
        <v>0.3</v>
      </c>
      <c r="O15" s="69">
        <v>0.6</v>
      </c>
      <c r="V15" s="65" t="s">
        <v>63</v>
      </c>
      <c r="W15" s="65" t="s">
        <v>64</v>
      </c>
      <c r="X15" s="65" t="s">
        <v>65</v>
      </c>
    </row>
    <row r="16" spans="1:24" s="12" customFormat="1" ht="15" customHeight="1" x14ac:dyDescent="0.25">
      <c r="A16" s="21" t="s">
        <v>66</v>
      </c>
      <c r="B16" s="64" t="s">
        <v>76</v>
      </c>
      <c r="C16" s="64" t="s">
        <v>76</v>
      </c>
      <c r="D16" s="64" t="s">
        <v>76</v>
      </c>
      <c r="E16" s="64" t="s">
        <v>76</v>
      </c>
      <c r="F16" s="64" t="s">
        <v>76</v>
      </c>
      <c r="G16" s="69">
        <v>1.6</v>
      </c>
      <c r="H16" s="69">
        <v>2.2999999999999998</v>
      </c>
      <c r="I16" s="69">
        <v>1</v>
      </c>
      <c r="J16" s="69">
        <v>1.1000000000000001</v>
      </c>
      <c r="K16" s="69">
        <v>0.9</v>
      </c>
      <c r="L16" s="69">
        <v>1.3</v>
      </c>
      <c r="M16" s="69">
        <v>1.4</v>
      </c>
      <c r="N16" s="69">
        <v>1</v>
      </c>
      <c r="O16" s="69">
        <v>1.2</v>
      </c>
      <c r="V16" s="65" t="s">
        <v>58</v>
      </c>
      <c r="W16" s="65">
        <v>3.33</v>
      </c>
      <c r="X16" s="65">
        <v>15.73</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2.6496</v>
      </c>
      <c r="X17" s="65">
        <v>11.4543</v>
      </c>
    </row>
    <row r="18" spans="1:24" s="12" customFormat="1" ht="15" customHeight="1" x14ac:dyDescent="0.25">
      <c r="A18" s="21" t="s">
        <v>78</v>
      </c>
      <c r="B18" s="64" t="s">
        <v>76</v>
      </c>
      <c r="C18" s="64" t="s">
        <v>76</v>
      </c>
      <c r="D18" s="64" t="s">
        <v>76</v>
      </c>
      <c r="E18" s="64" t="s">
        <v>76</v>
      </c>
      <c r="F18" s="64" t="s">
        <v>76</v>
      </c>
      <c r="G18" s="69">
        <v>2.4</v>
      </c>
      <c r="H18" s="69">
        <v>2.5</v>
      </c>
      <c r="I18" s="69">
        <v>2.2000000000000002</v>
      </c>
      <c r="J18" s="69">
        <v>1.4</v>
      </c>
      <c r="K18" s="69">
        <v>1.3</v>
      </c>
      <c r="L18" s="69">
        <v>1.9</v>
      </c>
      <c r="M18" s="69">
        <v>2.5</v>
      </c>
      <c r="N18" s="69">
        <v>2.4</v>
      </c>
      <c r="O18" s="69">
        <v>2.2999999999999998</v>
      </c>
    </row>
    <row r="19" spans="1:24" s="12" customFormat="1" ht="15" customHeight="1" x14ac:dyDescent="0.25">
      <c r="A19" s="28" t="s">
        <v>79</v>
      </c>
      <c r="B19" s="64" t="s">
        <v>76</v>
      </c>
      <c r="C19" s="64" t="s">
        <v>76</v>
      </c>
      <c r="D19" s="64" t="s">
        <v>76</v>
      </c>
      <c r="E19" s="64" t="s">
        <v>76</v>
      </c>
      <c r="F19" s="64" t="s">
        <v>76</v>
      </c>
      <c r="G19" s="69">
        <v>2.4</v>
      </c>
      <c r="H19" s="69">
        <v>2.8</v>
      </c>
      <c r="I19" s="69">
        <v>2.4</v>
      </c>
      <c r="J19" s="69">
        <v>2.6</v>
      </c>
      <c r="K19" s="69">
        <v>3</v>
      </c>
      <c r="L19" s="69">
        <v>2.1</v>
      </c>
      <c r="M19" s="69">
        <v>2.4</v>
      </c>
      <c r="N19" s="69">
        <v>2.6</v>
      </c>
      <c r="O19" s="69">
        <v>2.1</v>
      </c>
    </row>
    <row r="20" spans="1:24" s="12" customFormat="1" ht="15" customHeight="1" x14ac:dyDescent="0.25">
      <c r="A20" s="24" t="s">
        <v>67</v>
      </c>
      <c r="B20" s="67"/>
      <c r="C20" s="67"/>
      <c r="D20" s="67"/>
      <c r="E20" s="67"/>
      <c r="F20" s="64" t="s">
        <v>76</v>
      </c>
      <c r="G20" s="68">
        <v>5.4</v>
      </c>
      <c r="H20" s="68">
        <v>6.2</v>
      </c>
      <c r="I20" s="68">
        <v>6.7</v>
      </c>
      <c r="J20" s="68">
        <v>7.3</v>
      </c>
      <c r="K20" s="68">
        <v>8</v>
      </c>
      <c r="L20" s="68">
        <v>9.9</v>
      </c>
      <c r="M20" s="68">
        <v>11.9</v>
      </c>
      <c r="N20" s="68">
        <v>12.9</v>
      </c>
      <c r="O20" s="68">
        <v>14.3</v>
      </c>
    </row>
    <row r="21" spans="1:24" s="12" customFormat="1" ht="15" customHeight="1" x14ac:dyDescent="0.25">
      <c r="A21" s="55" t="s">
        <v>69</v>
      </c>
      <c r="B21" s="67"/>
      <c r="C21" s="67"/>
      <c r="D21" s="67"/>
      <c r="E21" s="67"/>
      <c r="F21" s="67"/>
      <c r="G21" s="68">
        <v>-0.4</v>
      </c>
      <c r="H21" s="68">
        <v>-1.1000000000000001</v>
      </c>
      <c r="I21" s="68">
        <v>-2.4</v>
      </c>
      <c r="J21" s="68">
        <v>-2</v>
      </c>
      <c r="K21" s="68">
        <v>-4.3</v>
      </c>
      <c r="L21" s="68">
        <v>-5.2</v>
      </c>
      <c r="M21" s="68">
        <v>-6.5</v>
      </c>
      <c r="N21" s="68">
        <v>-8</v>
      </c>
      <c r="O21" s="68">
        <v>-8.6</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7.9080000000000004</v>
      </c>
      <c r="C24" s="71">
        <v>4.75</v>
      </c>
      <c r="D24" s="71">
        <v>6.39</v>
      </c>
      <c r="E24" s="71">
        <v>3.3940000000000001</v>
      </c>
      <c r="F24" s="71">
        <v>4.3970000000000002</v>
      </c>
      <c r="G24" s="72">
        <v>3.97</v>
      </c>
      <c r="H24" s="72">
        <v>3.698</v>
      </c>
      <c r="I24" s="72">
        <v>2.944</v>
      </c>
      <c r="J24" s="72">
        <v>4.0860000000000003</v>
      </c>
      <c r="K24" s="72">
        <v>3.077</v>
      </c>
      <c r="L24" s="72">
        <v>3.3450000000000002</v>
      </c>
      <c r="M24" s="72">
        <v>3.7829999999999999</v>
      </c>
      <c r="N24" s="72">
        <v>3.26</v>
      </c>
      <c r="O24" s="72">
        <v>4.08</v>
      </c>
    </row>
    <row r="25" spans="1:24" s="12" customFormat="1" ht="15" customHeight="1" x14ac:dyDescent="0.25">
      <c r="A25" s="23" t="s">
        <v>44</v>
      </c>
      <c r="B25" s="71">
        <v>1</v>
      </c>
      <c r="C25" s="71">
        <v>1.125</v>
      </c>
      <c r="D25" s="71">
        <v>1.0649999999999999</v>
      </c>
      <c r="E25" s="71">
        <v>0</v>
      </c>
      <c r="F25" s="71">
        <v>1.4470000000000001</v>
      </c>
      <c r="G25" s="73">
        <v>1.6020000000000001</v>
      </c>
      <c r="H25" s="73">
        <v>1.101</v>
      </c>
      <c r="I25" s="73">
        <v>0.69699999999999995</v>
      </c>
      <c r="J25" s="73">
        <v>2.7949999999999999</v>
      </c>
      <c r="K25" s="73">
        <v>1.448</v>
      </c>
      <c r="L25" s="73">
        <v>1.2509999999999999</v>
      </c>
      <c r="M25" s="73">
        <v>1.395</v>
      </c>
      <c r="N25" s="73">
        <v>1.083</v>
      </c>
      <c r="O25" s="73">
        <v>1.458</v>
      </c>
    </row>
    <row r="26" spans="1:24" s="12" customFormat="1" ht="15" customHeight="1" x14ac:dyDescent="0.25">
      <c r="A26" s="21" t="s">
        <v>60</v>
      </c>
      <c r="B26" s="71">
        <v>1</v>
      </c>
      <c r="C26" s="71">
        <v>1.125</v>
      </c>
      <c r="D26" s="71">
        <v>1.0649999999999999</v>
      </c>
      <c r="E26" s="71">
        <v>0</v>
      </c>
      <c r="F26" s="71">
        <v>1.4470000000000001</v>
      </c>
      <c r="G26" s="73">
        <v>1.6020000000000001</v>
      </c>
      <c r="H26" s="73">
        <v>0.58799999999999997</v>
      </c>
      <c r="I26" s="73">
        <v>0.54</v>
      </c>
      <c r="J26" s="73">
        <v>1.4450000000000001</v>
      </c>
      <c r="K26" s="73">
        <v>0.98799999999999999</v>
      </c>
      <c r="L26" s="73">
        <v>0.92800000000000005</v>
      </c>
      <c r="M26" s="73">
        <v>0.57899999999999996</v>
      </c>
      <c r="N26" s="73">
        <v>0.36599999999999999</v>
      </c>
      <c r="O26" s="73">
        <v>1.05</v>
      </c>
    </row>
    <row r="27" spans="1:24" s="12" customFormat="1" ht="15" customHeight="1" x14ac:dyDescent="0.25">
      <c r="A27" s="21" t="s">
        <v>61</v>
      </c>
      <c r="B27" s="71">
        <v>0</v>
      </c>
      <c r="C27" s="71">
        <v>0</v>
      </c>
      <c r="D27" s="71">
        <v>0</v>
      </c>
      <c r="E27" s="71">
        <v>0</v>
      </c>
      <c r="F27" s="71">
        <v>0</v>
      </c>
      <c r="G27" s="73">
        <v>0</v>
      </c>
      <c r="H27" s="73">
        <v>0.51300000000000001</v>
      </c>
      <c r="I27" s="73">
        <v>0.157</v>
      </c>
      <c r="J27" s="73">
        <v>1.35</v>
      </c>
      <c r="K27" s="73">
        <v>0.46</v>
      </c>
      <c r="L27" s="73">
        <v>0.32300000000000001</v>
      </c>
      <c r="M27" s="73">
        <v>0.81599999999999995</v>
      </c>
      <c r="N27" s="73">
        <v>0.71699999999999997</v>
      </c>
      <c r="O27" s="73">
        <v>0.40799999999999997</v>
      </c>
    </row>
    <row r="28" spans="1:24" s="12" customFormat="1" ht="15" customHeight="1" x14ac:dyDescent="0.25">
      <c r="A28" s="23" t="s">
        <v>47</v>
      </c>
      <c r="B28" s="71">
        <v>1.125</v>
      </c>
      <c r="C28" s="71">
        <v>0</v>
      </c>
      <c r="D28" s="71">
        <v>0</v>
      </c>
      <c r="E28" s="71">
        <v>0</v>
      </c>
      <c r="F28" s="74">
        <v>1.429</v>
      </c>
      <c r="G28" s="73">
        <v>1.2150000000000001</v>
      </c>
      <c r="H28" s="73">
        <v>2.0489999999999999</v>
      </c>
      <c r="I28" s="73">
        <v>0.95599999999999996</v>
      </c>
      <c r="J28" s="73">
        <v>0.84699999999999998</v>
      </c>
      <c r="K28" s="73">
        <v>0.68899999999999995</v>
      </c>
      <c r="L28" s="73">
        <v>1.073</v>
      </c>
      <c r="M28" s="73">
        <v>0.99299999999999999</v>
      </c>
      <c r="N28" s="73">
        <v>1.097</v>
      </c>
      <c r="O28" s="73">
        <v>1.0509999999999999</v>
      </c>
    </row>
    <row r="29" spans="1:24" s="12" customFormat="1" ht="15" customHeight="1" x14ac:dyDescent="0.25">
      <c r="A29" s="21" t="s">
        <v>62</v>
      </c>
      <c r="B29" s="71">
        <v>1.125</v>
      </c>
      <c r="C29" s="71">
        <v>0</v>
      </c>
      <c r="D29" s="71">
        <v>0</v>
      </c>
      <c r="E29" s="71">
        <v>0</v>
      </c>
      <c r="F29" s="71">
        <v>0.08</v>
      </c>
      <c r="G29" s="73">
        <v>4.5999999999999999E-2</v>
      </c>
      <c r="H29" s="73">
        <v>0.30599999999999999</v>
      </c>
      <c r="I29" s="73">
        <v>0.28499999999999998</v>
      </c>
      <c r="J29" s="73">
        <v>0.246</v>
      </c>
      <c r="K29" s="73">
        <v>0.123</v>
      </c>
      <c r="L29" s="73">
        <v>0.30199999999999999</v>
      </c>
      <c r="M29" s="73">
        <v>6.9000000000000006E-2</v>
      </c>
      <c r="N29" s="73">
        <v>0.22900000000000001</v>
      </c>
      <c r="O29" s="73">
        <v>0.377</v>
      </c>
    </row>
    <row r="30" spans="1:24" s="12" customFormat="1" ht="15" customHeight="1" x14ac:dyDescent="0.25">
      <c r="A30" s="21" t="s">
        <v>66</v>
      </c>
      <c r="B30" s="71">
        <v>0</v>
      </c>
      <c r="C30" s="71">
        <v>0</v>
      </c>
      <c r="D30" s="71">
        <v>0</v>
      </c>
      <c r="E30" s="71">
        <v>0</v>
      </c>
      <c r="F30" s="71">
        <v>1.349</v>
      </c>
      <c r="G30" s="73">
        <v>1.169</v>
      </c>
      <c r="H30" s="73">
        <v>1.7430000000000001</v>
      </c>
      <c r="I30" s="73">
        <v>0.67100000000000004</v>
      </c>
      <c r="J30" s="73">
        <v>0.60099999999999998</v>
      </c>
      <c r="K30" s="73">
        <v>0.56599999999999995</v>
      </c>
      <c r="L30" s="73">
        <v>0.77100000000000002</v>
      </c>
      <c r="M30" s="73">
        <v>0.92400000000000004</v>
      </c>
      <c r="N30" s="73">
        <v>0.86799999999999999</v>
      </c>
      <c r="O30" s="73">
        <v>0.67400000000000004</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5</v>
      </c>
      <c r="C32" s="71">
        <v>1.25</v>
      </c>
      <c r="D32" s="71">
        <v>3.125</v>
      </c>
      <c r="E32" s="71">
        <v>0</v>
      </c>
      <c r="F32" s="71">
        <v>0.9</v>
      </c>
      <c r="G32" s="73">
        <v>1.6819999999999999</v>
      </c>
      <c r="H32" s="73">
        <v>1.5209999999999999</v>
      </c>
      <c r="I32" s="73">
        <v>1.1950000000000001</v>
      </c>
      <c r="J32" s="73">
        <v>0.60699999999999998</v>
      </c>
      <c r="K32" s="73">
        <v>0.64100000000000001</v>
      </c>
      <c r="L32" s="73">
        <v>1.069</v>
      </c>
      <c r="M32" s="73">
        <v>1.44</v>
      </c>
      <c r="N32" s="73">
        <v>1.5549999999999999</v>
      </c>
      <c r="O32" s="73">
        <v>1.43</v>
      </c>
    </row>
    <row r="33" spans="1:15" s="12" customFormat="1" ht="15" customHeight="1" x14ac:dyDescent="0.25">
      <c r="A33" s="28" t="s">
        <v>79</v>
      </c>
      <c r="B33" s="71">
        <v>3.6779999999999999</v>
      </c>
      <c r="C33" s="71">
        <v>3.2749999999999999</v>
      </c>
      <c r="D33" s="71">
        <v>1.417</v>
      </c>
      <c r="E33" s="71">
        <v>1.4179999999999999</v>
      </c>
      <c r="F33" s="71">
        <v>1.75</v>
      </c>
      <c r="G33" s="73">
        <v>2.375</v>
      </c>
      <c r="H33" s="73">
        <v>2.8439999999999999</v>
      </c>
      <c r="I33" s="73">
        <v>2.5289999999999999</v>
      </c>
      <c r="J33" s="73">
        <v>2.4750000000000001</v>
      </c>
      <c r="K33" s="73">
        <v>2.5350000000000001</v>
      </c>
      <c r="L33" s="73">
        <v>1.8480000000000001</v>
      </c>
      <c r="M33" s="73">
        <v>1.9890000000000001</v>
      </c>
      <c r="N33" s="73">
        <v>2.3889999999999998</v>
      </c>
      <c r="O33" s="73">
        <v>1.927</v>
      </c>
    </row>
    <row r="34" spans="1:15" s="12" customFormat="1" ht="15" customHeight="1" x14ac:dyDescent="0.25">
      <c r="A34" s="24" t="s">
        <v>67</v>
      </c>
      <c r="B34" s="71"/>
      <c r="C34" s="71"/>
      <c r="D34" s="71"/>
      <c r="E34" s="71"/>
      <c r="F34" s="71">
        <v>4.3970000000000002</v>
      </c>
      <c r="G34" s="72">
        <v>4.6260000000000003</v>
      </c>
      <c r="H34" s="72">
        <v>4.8609999999999998</v>
      </c>
      <c r="I34" s="72">
        <v>5.1040000000000001</v>
      </c>
      <c r="J34" s="72">
        <v>5.3449999999999998</v>
      </c>
      <c r="K34" s="72">
        <v>5.6109999999999998</v>
      </c>
      <c r="L34" s="72">
        <v>6.8810000000000002</v>
      </c>
      <c r="M34" s="72">
        <v>8.1359999999999992</v>
      </c>
      <c r="N34" s="72">
        <v>9.2569999999999997</v>
      </c>
      <c r="O34" s="72">
        <v>10.413</v>
      </c>
    </row>
    <row r="35" spans="1:15" s="12" customFormat="1" ht="15" customHeight="1" x14ac:dyDescent="0.25">
      <c r="A35" s="55" t="s">
        <v>69</v>
      </c>
      <c r="B35" s="71"/>
      <c r="C35" s="71"/>
      <c r="D35" s="71"/>
      <c r="E35" s="71"/>
      <c r="F35" s="71"/>
      <c r="G35" s="72">
        <v>-0.65600000000000003</v>
      </c>
      <c r="H35" s="72">
        <v>-1.163</v>
      </c>
      <c r="I35" s="72">
        <v>-2.161</v>
      </c>
      <c r="J35" s="72">
        <v>-1.2589999999999999</v>
      </c>
      <c r="K35" s="72">
        <v>-2.5339999999999998</v>
      </c>
      <c r="L35" s="72">
        <v>-3.536</v>
      </c>
      <c r="M35" s="72">
        <v>-4.3540000000000001</v>
      </c>
      <c r="N35" s="72">
        <v>-5.9969999999999999</v>
      </c>
      <c r="O35" s="72">
        <v>-6.3330000000000002</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2+hSxG+wFxF4ogF8JtYOnaiM7AneODzewU+A4ZbOMN4=" saltValue="j7Vus2H6Z10qTdSldAwIpA==" spinCount="100000" sheet="1"/>
  <mergeCells count="4">
    <mergeCell ref="A9:O9"/>
    <mergeCell ref="A23:O23"/>
    <mergeCell ref="E1:O6"/>
    <mergeCell ref="A37:H37"/>
  </mergeCells>
  <conditionalFormatting sqref="B15:E16 B18:E21">
    <cfRule type="cellIs" dxfId="3" priority="6" operator="lessThan">
      <formula>0</formula>
    </cfRule>
  </conditionalFormatting>
  <conditionalFormatting sqref="B29:E30 B32:E35">
    <cfRule type="cellIs" dxfId="2" priority="3" operator="lessThan">
      <formula>0</formula>
    </cfRule>
  </conditionalFormatting>
  <conditionalFormatting sqref="F21:O21">
    <cfRule type="cellIs" dxfId="1" priority="5" operator="lessThan">
      <formula>0</formula>
    </cfRule>
  </conditionalFormatting>
  <conditionalFormatting sqref="F35:O35">
    <cfRule type="cellIs" dxfId="0"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A48"/>
  <sheetViews>
    <sheetView tabSelected="1" topLeftCell="A12" zoomScaleNormal="100" workbookViewId="0"/>
  </sheetViews>
  <sheetFormatPr defaultColWidth="9.140625" defaultRowHeight="14.25" x14ac:dyDescent="0.25"/>
  <cols>
    <col min="1" max="1" width="3.140625" style="29" customWidth="1"/>
    <col min="2" max="2" width="3.85546875" style="29" customWidth="1"/>
    <col min="3" max="3" width="8" style="29" customWidth="1"/>
    <col min="4" max="4" width="203.28515625" style="31" customWidth="1"/>
    <col min="5" max="16384" width="9.140625" style="29"/>
  </cols>
  <sheetData>
    <row r="1" spans="2:15" s="39" customFormat="1" ht="17.25" x14ac:dyDescent="0.2">
      <c r="B1" s="52" t="s">
        <v>0</v>
      </c>
    </row>
    <row r="2" spans="2:15" s="41" customFormat="1" ht="12.75" x14ac:dyDescent="0.25"/>
    <row r="3" spans="2:15" s="41" customFormat="1" ht="12.75" x14ac:dyDescent="0.25"/>
    <row r="4" spans="2:15" s="41" customFormat="1" ht="12.75" x14ac:dyDescent="0.25"/>
    <row r="5" spans="2:15" s="41" customFormat="1" ht="12.75" x14ac:dyDescent="0.25"/>
    <row r="6" spans="2:15" s="41" customFormat="1" ht="12.75" x14ac:dyDescent="0.25"/>
    <row r="7" spans="2:15" s="56" customFormat="1" ht="30.75" customHeight="1" x14ac:dyDescent="0.25">
      <c r="B7" s="58" t="s">
        <v>25</v>
      </c>
      <c r="D7" s="57"/>
    </row>
    <row r="8" spans="2:15" s="5" customFormat="1" x14ac:dyDescent="0.25">
      <c r="C8" s="4" t="str">
        <f>Contents!B9</f>
        <v>Last updated: July 2026</v>
      </c>
      <c r="E8" s="16"/>
      <c r="F8" s="16"/>
      <c r="G8" s="16"/>
      <c r="H8" s="16"/>
      <c r="I8" s="16"/>
      <c r="J8" s="16"/>
      <c r="K8" s="16"/>
      <c r="L8" s="16"/>
    </row>
    <row r="9" spans="2:15" ht="19.149999999999999" customHeight="1" x14ac:dyDescent="0.25">
      <c r="C9" s="62" t="s">
        <v>26</v>
      </c>
      <c r="D9" s="41"/>
      <c r="E9" s="82"/>
      <c r="F9" s="82"/>
      <c r="G9" s="82"/>
      <c r="H9" s="82"/>
      <c r="I9" s="82"/>
      <c r="J9" s="82"/>
      <c r="K9" s="82"/>
      <c r="L9" s="82"/>
    </row>
    <row r="10" spans="2:15" x14ac:dyDescent="0.25">
      <c r="C10" s="45"/>
      <c r="D10" s="46"/>
    </row>
    <row r="11" spans="2:15" ht="51.75" customHeight="1" x14ac:dyDescent="0.25">
      <c r="C11" s="47" t="s">
        <v>27</v>
      </c>
      <c r="D11" s="43" t="s">
        <v>28</v>
      </c>
      <c r="E11" s="30"/>
      <c r="F11" s="30"/>
      <c r="G11" s="30"/>
      <c r="H11" s="30"/>
      <c r="I11" s="30"/>
      <c r="J11" s="30"/>
      <c r="K11" s="30"/>
      <c r="L11" s="30"/>
      <c r="M11" s="30"/>
      <c r="N11" s="30"/>
      <c r="O11" s="30"/>
    </row>
    <row r="12" spans="2:15" ht="57" x14ac:dyDescent="0.25">
      <c r="C12" s="47" t="s">
        <v>27</v>
      </c>
      <c r="D12" s="48" t="s">
        <v>29</v>
      </c>
      <c r="E12" s="30"/>
      <c r="F12" s="30"/>
      <c r="G12" s="30"/>
      <c r="H12" s="30"/>
      <c r="I12" s="30"/>
      <c r="J12" s="30"/>
      <c r="K12" s="30"/>
      <c r="L12" s="30"/>
      <c r="M12" s="30"/>
      <c r="N12" s="30"/>
      <c r="O12" s="30"/>
    </row>
    <row r="13" spans="2:15" x14ac:dyDescent="0.25">
      <c r="C13" s="45"/>
      <c r="D13" s="46"/>
    </row>
    <row r="14" spans="2:15" ht="17.25" customHeight="1" x14ac:dyDescent="0.25">
      <c r="C14" s="62" t="s">
        <v>30</v>
      </c>
      <c r="D14" s="59"/>
      <c r="E14" s="82"/>
      <c r="F14" s="82"/>
      <c r="G14" s="82"/>
      <c r="H14" s="82"/>
      <c r="I14" s="82"/>
      <c r="J14" s="82"/>
      <c r="K14" s="82"/>
      <c r="L14" s="82"/>
    </row>
    <row r="15" spans="2:15" x14ac:dyDescent="0.25">
      <c r="C15" s="45"/>
      <c r="D15" s="46"/>
    </row>
    <row r="16" spans="2:15" ht="20.25" x14ac:dyDescent="0.25">
      <c r="C16" s="47" t="s">
        <v>27</v>
      </c>
      <c r="D16" s="49" t="s">
        <v>31</v>
      </c>
      <c r="E16" s="30"/>
      <c r="F16" s="30"/>
      <c r="G16" s="30"/>
      <c r="H16" s="30"/>
      <c r="I16" s="30"/>
      <c r="J16" s="30"/>
      <c r="K16" s="30"/>
      <c r="L16" s="30"/>
      <c r="M16" s="30"/>
      <c r="N16" s="30"/>
      <c r="O16" s="30"/>
    </row>
    <row r="17" spans="1:79" ht="20.25" x14ac:dyDescent="0.25">
      <c r="C17" s="47" t="s">
        <v>27</v>
      </c>
      <c r="D17" s="43" t="s">
        <v>32</v>
      </c>
      <c r="E17" s="30"/>
      <c r="F17" s="30"/>
      <c r="G17" s="30"/>
      <c r="H17" s="30"/>
      <c r="I17" s="30"/>
      <c r="J17" s="30"/>
      <c r="K17" s="30"/>
      <c r="L17" s="30"/>
      <c r="M17" s="30"/>
      <c r="N17" s="30"/>
      <c r="O17" s="30"/>
    </row>
    <row r="18" spans="1:79" ht="20.25" x14ac:dyDescent="0.25">
      <c r="C18" s="47" t="s">
        <v>27</v>
      </c>
      <c r="D18" s="43" t="s">
        <v>33</v>
      </c>
      <c r="E18" s="30"/>
      <c r="F18" s="30"/>
      <c r="G18" s="30"/>
      <c r="H18" s="30"/>
      <c r="I18" s="30"/>
      <c r="J18" s="30"/>
      <c r="K18" s="30"/>
      <c r="L18" s="30"/>
      <c r="M18" s="30"/>
      <c r="N18" s="30"/>
      <c r="O18" s="30"/>
    </row>
    <row r="19" spans="1:79" x14ac:dyDescent="0.25">
      <c r="C19" s="45"/>
      <c r="D19" s="46"/>
    </row>
    <row r="20" spans="1:79" ht="17.25" customHeight="1" x14ac:dyDescent="0.25">
      <c r="C20" s="62" t="s">
        <v>34</v>
      </c>
      <c r="D20" s="41"/>
      <c r="E20" s="82"/>
      <c r="F20" s="82"/>
      <c r="G20" s="82"/>
      <c r="H20" s="82"/>
      <c r="I20" s="82"/>
      <c r="J20" s="82"/>
      <c r="K20" s="82"/>
      <c r="L20" s="82"/>
    </row>
    <row r="21" spans="1:79" x14ac:dyDescent="0.25">
      <c r="C21" s="45"/>
      <c r="D21" s="46"/>
    </row>
    <row r="22" spans="1:79" ht="20.25" x14ac:dyDescent="0.25">
      <c r="C22" s="47" t="s">
        <v>27</v>
      </c>
      <c r="D22" s="43" t="s">
        <v>35</v>
      </c>
    </row>
    <row r="23" spans="1:79" ht="20.25" x14ac:dyDescent="0.25">
      <c r="C23" s="47" t="s">
        <v>27</v>
      </c>
      <c r="D23" s="43" t="s">
        <v>36</v>
      </c>
    </row>
    <row r="24" spans="1:79" x14ac:dyDescent="0.25">
      <c r="C24" s="45"/>
      <c r="D24" s="46"/>
    </row>
    <row r="25" spans="1:79" ht="17.25" customHeight="1" x14ac:dyDescent="0.25">
      <c r="C25" s="62" t="s">
        <v>37</v>
      </c>
      <c r="D25" s="59"/>
      <c r="E25" s="82"/>
      <c r="F25" s="82"/>
      <c r="G25" s="82"/>
      <c r="H25" s="82"/>
      <c r="I25" s="82"/>
      <c r="J25" s="82"/>
      <c r="K25" s="82"/>
      <c r="L25" s="82"/>
    </row>
    <row r="26" spans="1:79" x14ac:dyDescent="0.25">
      <c r="C26" s="45"/>
      <c r="D26" s="46"/>
    </row>
    <row r="27" spans="1:79" ht="28.5" x14ac:dyDescent="0.25">
      <c r="C27" s="47" t="s">
        <v>27</v>
      </c>
      <c r="D27" s="49" t="s">
        <v>38</v>
      </c>
    </row>
    <row r="28" spans="1:79" ht="28.5" x14ac:dyDescent="0.25">
      <c r="C28" s="47" t="s">
        <v>27</v>
      </c>
      <c r="D28" s="43" t="s">
        <v>39</v>
      </c>
    </row>
    <row r="29" spans="1:79" ht="28.5" x14ac:dyDescent="0.25">
      <c r="C29" s="47" t="s">
        <v>27</v>
      </c>
      <c r="D29" s="49" t="s">
        <v>40</v>
      </c>
    </row>
    <row r="30" spans="1:79" ht="20.25" x14ac:dyDescent="0.25">
      <c r="C30" s="47" t="s">
        <v>27</v>
      </c>
      <c r="D30" s="43" t="s">
        <v>41</v>
      </c>
    </row>
    <row r="31" spans="1:79" s="38" customFormat="1" ht="20.25" x14ac:dyDescent="0.25">
      <c r="A31" s="29"/>
      <c r="B31" s="29"/>
      <c r="C31" s="47" t="s">
        <v>27</v>
      </c>
      <c r="D31" s="49" t="s">
        <v>42</v>
      </c>
      <c r="E31" s="29"/>
      <c r="F31" s="29"/>
      <c r="G31" s="29"/>
      <c r="H31" s="29"/>
      <c r="I31" s="29"/>
      <c r="J31" s="29"/>
      <c r="K31" s="29"/>
      <c r="L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row>
    <row r="32" spans="1:79" s="38" customFormat="1" ht="20.25" x14ac:dyDescent="0.25">
      <c r="A32" s="29"/>
      <c r="B32" s="29"/>
      <c r="C32" s="47"/>
      <c r="D32" s="83" t="s">
        <v>43</v>
      </c>
      <c r="E32" s="29"/>
      <c r="F32" s="29"/>
      <c r="G32" s="29"/>
      <c r="H32" s="29"/>
      <c r="I32" s="29"/>
      <c r="J32" s="29"/>
      <c r="K32" s="29"/>
      <c r="L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row>
    <row r="33" spans="3:15" x14ac:dyDescent="0.25">
      <c r="C33" s="45"/>
      <c r="D33" s="46"/>
    </row>
    <row r="34" spans="3:15" ht="17.25" customHeight="1" x14ac:dyDescent="0.25">
      <c r="C34" s="62" t="s">
        <v>44</v>
      </c>
      <c r="D34" s="59"/>
      <c r="E34" s="82"/>
      <c r="F34" s="82"/>
      <c r="G34" s="82"/>
      <c r="H34" s="82"/>
      <c r="I34" s="82"/>
      <c r="J34" s="82"/>
      <c r="K34" s="82"/>
      <c r="L34" s="82"/>
    </row>
    <row r="35" spans="3:15" x14ac:dyDescent="0.25">
      <c r="C35" s="45"/>
      <c r="D35" s="46"/>
    </row>
    <row r="36" spans="3:15" ht="28.5" x14ac:dyDescent="0.25">
      <c r="C36" s="47" t="s">
        <v>27</v>
      </c>
      <c r="D36" s="43" t="s">
        <v>45</v>
      </c>
    </row>
    <row r="37" spans="3:15" ht="20.25" x14ac:dyDescent="0.25">
      <c r="C37" s="47" t="s">
        <v>27</v>
      </c>
      <c r="D37" s="44" t="s">
        <v>46</v>
      </c>
    </row>
    <row r="38" spans="3:15" x14ac:dyDescent="0.25">
      <c r="C38" s="45"/>
      <c r="D38" s="46"/>
    </row>
    <row r="39" spans="3:15" ht="16.5" x14ac:dyDescent="0.25">
      <c r="C39" s="62" t="s">
        <v>47</v>
      </c>
      <c r="D39" s="59"/>
      <c r="E39" s="82"/>
      <c r="F39" s="82"/>
      <c r="G39" s="82"/>
      <c r="H39" s="82"/>
      <c r="I39" s="82"/>
      <c r="J39" s="82"/>
      <c r="K39" s="82"/>
      <c r="L39" s="82"/>
    </row>
    <row r="40" spans="3:15" x14ac:dyDescent="0.25">
      <c r="C40" s="45"/>
      <c r="D40" s="46"/>
    </row>
    <row r="41" spans="3:15" ht="20.25" x14ac:dyDescent="0.25">
      <c r="C41" s="47" t="s">
        <v>27</v>
      </c>
      <c r="D41" s="43" t="s">
        <v>48</v>
      </c>
      <c r="E41" s="30"/>
      <c r="F41" s="30"/>
      <c r="G41" s="30"/>
      <c r="H41" s="30"/>
      <c r="I41" s="30"/>
      <c r="J41" s="30"/>
      <c r="K41" s="30"/>
      <c r="L41" s="30"/>
      <c r="M41" s="30"/>
      <c r="N41" s="30"/>
      <c r="O41" s="30"/>
    </row>
    <row r="42" spans="3:15" ht="20.25" x14ac:dyDescent="0.25">
      <c r="C42" s="47" t="s">
        <v>27</v>
      </c>
      <c r="D42" s="43" t="s">
        <v>49</v>
      </c>
      <c r="E42" s="30"/>
      <c r="F42" s="30"/>
      <c r="G42" s="30"/>
      <c r="H42" s="30"/>
      <c r="I42" s="30"/>
      <c r="J42" s="30"/>
      <c r="K42" s="30"/>
      <c r="L42" s="30"/>
      <c r="M42" s="30"/>
      <c r="N42" s="30"/>
      <c r="O42" s="30"/>
    </row>
    <row r="43" spans="3:15" ht="20.25" x14ac:dyDescent="0.25">
      <c r="C43" s="47" t="s">
        <v>27</v>
      </c>
      <c r="D43" s="43" t="s">
        <v>50</v>
      </c>
      <c r="E43" s="30"/>
      <c r="F43" s="30"/>
      <c r="G43" s="30"/>
      <c r="H43" s="30"/>
      <c r="I43" s="30"/>
      <c r="J43" s="30"/>
      <c r="K43" s="30"/>
      <c r="L43" s="30"/>
      <c r="M43" s="30"/>
      <c r="N43" s="30"/>
      <c r="O43" s="30"/>
    </row>
    <row r="44" spans="3:15" x14ac:dyDescent="0.25">
      <c r="C44" s="45"/>
      <c r="D44" s="46"/>
    </row>
    <row r="45" spans="3:15" ht="17.25" customHeight="1" x14ac:dyDescent="0.25">
      <c r="C45" s="62" t="s">
        <v>51</v>
      </c>
      <c r="D45" s="59"/>
      <c r="E45" s="82"/>
      <c r="F45" s="82"/>
      <c r="G45" s="82"/>
      <c r="H45" s="82"/>
      <c r="I45" s="82"/>
      <c r="J45" s="82"/>
      <c r="K45" s="82"/>
      <c r="L45" s="82"/>
    </row>
    <row r="46" spans="3:15" x14ac:dyDescent="0.25">
      <c r="C46" s="45"/>
      <c r="D46" s="46"/>
    </row>
    <row r="47" spans="3:15" ht="20.25" x14ac:dyDescent="0.25">
      <c r="C47" s="47" t="s">
        <v>27</v>
      </c>
      <c r="D47" s="43" t="s">
        <v>52</v>
      </c>
      <c r="E47" s="32"/>
      <c r="F47" s="32"/>
      <c r="G47" s="32"/>
      <c r="H47" s="32"/>
      <c r="I47" s="32"/>
      <c r="J47" s="32"/>
      <c r="K47" s="32"/>
      <c r="L47" s="32"/>
      <c r="M47" s="32"/>
      <c r="N47" s="32"/>
      <c r="O47" s="32"/>
    </row>
    <row r="48" spans="3:15" ht="20.25" x14ac:dyDescent="0.25">
      <c r="C48" s="47" t="s">
        <v>27</v>
      </c>
      <c r="D48" s="43" t="s">
        <v>53</v>
      </c>
      <c r="E48" s="32"/>
      <c r="F48" s="32"/>
      <c r="G48" s="32"/>
      <c r="H48" s="32"/>
      <c r="I48" s="32"/>
      <c r="J48" s="32"/>
      <c r="K48" s="32"/>
      <c r="L48" s="32"/>
      <c r="M48" s="32"/>
      <c r="N48" s="32"/>
      <c r="O48" s="32"/>
    </row>
  </sheetData>
  <sheetProtection algorithmName="SHA-256" hashValue="S2FYC58WYxEc9K9WWoT4Jekl5Psm8NHWxXlVllo3JJM=" saltValue="B6R7aAFDeglkrryw6/KX/w==" spinCount="100000" sheet="1"/>
  <mergeCells count="28">
    <mergeCell ref="E45:F45"/>
    <mergeCell ref="G45:H45"/>
    <mergeCell ref="I45:J45"/>
    <mergeCell ref="K45:L45"/>
    <mergeCell ref="I34:J34"/>
    <mergeCell ref="K34:L34"/>
    <mergeCell ref="K39:L39"/>
    <mergeCell ref="E14:F14"/>
    <mergeCell ref="E9:F9"/>
    <mergeCell ref="E39:F39"/>
    <mergeCell ref="G39:H39"/>
    <mergeCell ref="I39:J39"/>
    <mergeCell ref="I20:J20"/>
    <mergeCell ref="E25:F25"/>
    <mergeCell ref="E20:F20"/>
    <mergeCell ref="E34:F34"/>
    <mergeCell ref="G34:H34"/>
    <mergeCell ref="K20:L20"/>
    <mergeCell ref="G25:H25"/>
    <mergeCell ref="I25:J25"/>
    <mergeCell ref="K25:L25"/>
    <mergeCell ref="I9:J9"/>
    <mergeCell ref="K9:L9"/>
    <mergeCell ref="G14:H14"/>
    <mergeCell ref="I14:J14"/>
    <mergeCell ref="K14:L14"/>
    <mergeCell ref="G9:H9"/>
    <mergeCell ref="G20:H20"/>
  </mergeCells>
  <hyperlinks>
    <hyperlink ref="D32" r:id="rId1" xr:uid="{742D491F-CF21-44FE-8F74-CBE1A935FD3B}"/>
  </hyperlinks>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42"/>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20" width="24.42578125" style="13" collapsed="1"/>
    <col min="21" max="22" width="24.42578125" style="13"/>
    <col min="23" max="16384" width="24.42578125" style="13" collapsed="1"/>
  </cols>
  <sheetData>
    <row r="1" spans="1:24" s="39" customFormat="1" ht="22.5" customHeight="1" x14ac:dyDescent="0.2">
      <c r="A1" s="51" t="s">
        <v>0</v>
      </c>
      <c r="B1" s="40"/>
      <c r="E1" s="80" t="s">
        <v>54</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55</v>
      </c>
      <c r="B7" s="9"/>
      <c r="C7" s="9"/>
      <c r="D7" s="10"/>
      <c r="E7" s="10"/>
      <c r="F7" s="10"/>
      <c r="G7" s="10"/>
      <c r="H7" s="10"/>
      <c r="I7" s="10"/>
      <c r="J7" s="10"/>
      <c r="K7" s="10"/>
      <c r="L7" s="10"/>
      <c r="M7" s="10"/>
      <c r="N7" s="10"/>
      <c r="O7" s="10"/>
      <c r="Q7" s="37" t="s">
        <v>56</v>
      </c>
      <c r="R7" s="37" t="s">
        <v>57</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2260</v>
      </c>
      <c r="C10" s="67">
        <v>2313</v>
      </c>
      <c r="D10" s="67">
        <v>2418</v>
      </c>
      <c r="E10" s="67">
        <v>2542</v>
      </c>
      <c r="F10" s="67">
        <v>2652</v>
      </c>
      <c r="G10" s="68">
        <v>2732.6</v>
      </c>
      <c r="H10" s="68">
        <v>2823.7</v>
      </c>
      <c r="I10" s="68">
        <v>2922.9</v>
      </c>
      <c r="J10" s="68">
        <v>3015.5</v>
      </c>
      <c r="K10" s="68">
        <v>3110.1</v>
      </c>
      <c r="L10" s="68">
        <v>3567.3</v>
      </c>
      <c r="M10" s="68">
        <v>3969.6</v>
      </c>
      <c r="N10" s="68">
        <v>4327.8999999999996</v>
      </c>
      <c r="O10" s="68">
        <v>4594.2</v>
      </c>
    </row>
    <row r="11" spans="1:24" s="12" customFormat="1" ht="15" customHeight="1" x14ac:dyDescent="0.25">
      <c r="A11" s="23" t="s">
        <v>44</v>
      </c>
      <c r="B11" s="67">
        <v>167</v>
      </c>
      <c r="C11" s="67">
        <v>143</v>
      </c>
      <c r="D11" s="67">
        <v>185</v>
      </c>
      <c r="E11" s="67">
        <v>190</v>
      </c>
      <c r="F11" s="67">
        <v>207</v>
      </c>
      <c r="G11" s="69">
        <v>172</v>
      </c>
      <c r="H11" s="69">
        <v>178</v>
      </c>
      <c r="I11" s="69">
        <v>186.2</v>
      </c>
      <c r="J11" s="69">
        <v>185.9</v>
      </c>
      <c r="K11" s="69">
        <v>187.2</v>
      </c>
      <c r="L11" s="69">
        <v>193.9</v>
      </c>
      <c r="M11" s="69">
        <v>205.1</v>
      </c>
      <c r="N11" s="69">
        <v>206.8</v>
      </c>
      <c r="O11" s="69">
        <v>210.4</v>
      </c>
    </row>
    <row r="12" spans="1:24" s="12" customFormat="1" ht="15" customHeight="1" x14ac:dyDescent="0.25">
      <c r="A12" s="21" t="s">
        <v>60</v>
      </c>
      <c r="B12" s="67">
        <v>132</v>
      </c>
      <c r="C12" s="67">
        <v>116</v>
      </c>
      <c r="D12" s="67">
        <v>158</v>
      </c>
      <c r="E12" s="67">
        <v>165</v>
      </c>
      <c r="F12" s="67">
        <v>165</v>
      </c>
      <c r="G12" s="69">
        <v>146</v>
      </c>
      <c r="H12" s="69">
        <v>150</v>
      </c>
      <c r="I12" s="69">
        <v>154</v>
      </c>
      <c r="J12" s="69">
        <v>154</v>
      </c>
      <c r="K12" s="69">
        <v>154</v>
      </c>
      <c r="L12" s="69">
        <v>158</v>
      </c>
      <c r="M12" s="69">
        <v>159</v>
      </c>
      <c r="N12" s="69">
        <v>159</v>
      </c>
      <c r="O12" s="69">
        <v>159</v>
      </c>
    </row>
    <row r="13" spans="1:24" s="12" customFormat="1" ht="15" customHeight="1" x14ac:dyDescent="0.25">
      <c r="A13" s="21" t="s">
        <v>61</v>
      </c>
      <c r="B13" s="67">
        <v>35</v>
      </c>
      <c r="C13" s="67">
        <v>27</v>
      </c>
      <c r="D13" s="67">
        <v>27</v>
      </c>
      <c r="E13" s="67">
        <v>25</v>
      </c>
      <c r="F13" s="67">
        <v>42</v>
      </c>
      <c r="G13" s="69">
        <v>26</v>
      </c>
      <c r="H13" s="69">
        <v>28</v>
      </c>
      <c r="I13" s="69">
        <v>32.200000000000003</v>
      </c>
      <c r="J13" s="69">
        <v>31.9</v>
      </c>
      <c r="K13" s="69">
        <v>33.200000000000003</v>
      </c>
      <c r="L13" s="69">
        <v>35.9</v>
      </c>
      <c r="M13" s="69">
        <v>46.1</v>
      </c>
      <c r="N13" s="69">
        <v>47.8</v>
      </c>
      <c r="O13" s="69">
        <v>51.4</v>
      </c>
    </row>
    <row r="14" spans="1:24" s="12" customFormat="1" ht="15" customHeight="1" x14ac:dyDescent="0.25">
      <c r="A14" s="23" t="s">
        <v>47</v>
      </c>
      <c r="B14" s="67">
        <v>90</v>
      </c>
      <c r="C14" s="67">
        <v>80</v>
      </c>
      <c r="D14" s="67">
        <v>66</v>
      </c>
      <c r="E14" s="67">
        <v>97</v>
      </c>
      <c r="F14" s="70">
        <v>91.4</v>
      </c>
      <c r="G14" s="69">
        <v>86.9</v>
      </c>
      <c r="H14" s="69">
        <v>87</v>
      </c>
      <c r="I14" s="69">
        <v>93.3</v>
      </c>
      <c r="J14" s="69">
        <v>92.6</v>
      </c>
      <c r="K14" s="69">
        <v>91.7</v>
      </c>
      <c r="L14" s="69">
        <v>111.7</v>
      </c>
      <c r="M14" s="69">
        <v>121.3</v>
      </c>
      <c r="N14" s="69">
        <v>150</v>
      </c>
      <c r="O14" s="69">
        <v>173.7</v>
      </c>
    </row>
    <row r="15" spans="1:24" s="12" customFormat="1" ht="15" customHeight="1" x14ac:dyDescent="0.25">
      <c r="A15" s="21" t="s">
        <v>62</v>
      </c>
      <c r="B15" s="67">
        <v>61</v>
      </c>
      <c r="C15" s="67">
        <v>47</v>
      </c>
      <c r="D15" s="67">
        <v>31</v>
      </c>
      <c r="E15" s="67">
        <v>71</v>
      </c>
      <c r="F15" s="67">
        <v>58.2</v>
      </c>
      <c r="G15" s="69">
        <v>55.4</v>
      </c>
      <c r="H15" s="69">
        <v>54.1</v>
      </c>
      <c r="I15" s="69">
        <v>58.1</v>
      </c>
      <c r="J15" s="69">
        <v>60.6</v>
      </c>
      <c r="K15" s="69">
        <v>58.2</v>
      </c>
      <c r="L15" s="69">
        <v>72.5</v>
      </c>
      <c r="M15" s="69">
        <v>78.2</v>
      </c>
      <c r="N15" s="69">
        <v>100.4</v>
      </c>
      <c r="O15" s="69">
        <v>116.1</v>
      </c>
      <c r="T15" s="27"/>
      <c r="V15" s="65" t="s">
        <v>63</v>
      </c>
      <c r="W15" s="65" t="s">
        <v>64</v>
      </c>
      <c r="X15" s="65" t="s">
        <v>65</v>
      </c>
    </row>
    <row r="16" spans="1:24" s="12" customFormat="1" ht="15" customHeight="1" x14ac:dyDescent="0.25">
      <c r="A16" s="21" t="s">
        <v>66</v>
      </c>
      <c r="B16" s="67">
        <v>29</v>
      </c>
      <c r="C16" s="67">
        <v>33</v>
      </c>
      <c r="D16" s="67">
        <v>35</v>
      </c>
      <c r="E16" s="67">
        <v>26</v>
      </c>
      <c r="F16" s="67">
        <v>33.200000000000003</v>
      </c>
      <c r="G16" s="69">
        <v>31.5</v>
      </c>
      <c r="H16" s="69">
        <v>32.9</v>
      </c>
      <c r="I16" s="69">
        <v>35.200000000000003</v>
      </c>
      <c r="J16" s="69">
        <v>32</v>
      </c>
      <c r="K16" s="69">
        <v>33.5</v>
      </c>
      <c r="L16" s="69">
        <v>39.200000000000003</v>
      </c>
      <c r="M16" s="69">
        <v>43.1</v>
      </c>
      <c r="N16" s="69">
        <v>49.6</v>
      </c>
      <c r="O16" s="69">
        <v>57.6</v>
      </c>
      <c r="V16" s="65" t="s">
        <v>58</v>
      </c>
      <c r="W16" s="65">
        <v>2034</v>
      </c>
      <c r="X16" s="65">
        <v>5845.51</v>
      </c>
    </row>
    <row r="17" spans="1:24" s="12" customFormat="1" ht="15" customHeight="1" x14ac:dyDescent="0.25">
      <c r="A17" s="24" t="s">
        <v>67</v>
      </c>
      <c r="B17" s="67"/>
      <c r="C17" s="67"/>
      <c r="D17" s="67"/>
      <c r="E17" s="67"/>
      <c r="F17" s="67">
        <v>2652</v>
      </c>
      <c r="G17" s="68">
        <v>2760.8</v>
      </c>
      <c r="H17" s="68">
        <v>2878.6</v>
      </c>
      <c r="I17" s="68">
        <v>2989.7</v>
      </c>
      <c r="J17" s="68">
        <v>3093.9</v>
      </c>
      <c r="K17" s="68">
        <v>3216.8</v>
      </c>
      <c r="L17" s="68">
        <v>3758.5</v>
      </c>
      <c r="M17" s="68">
        <v>4286.2</v>
      </c>
      <c r="N17" s="68">
        <v>4817.8999999999996</v>
      </c>
      <c r="O17" s="68">
        <v>5314.1</v>
      </c>
      <c r="V17" s="65" t="s">
        <v>68</v>
      </c>
      <c r="W17" s="65">
        <v>1942.8624</v>
      </c>
      <c r="X17" s="65">
        <v>5288.9276</v>
      </c>
    </row>
    <row r="18" spans="1:24" s="12" customFormat="1" ht="15" customHeight="1" x14ac:dyDescent="0.25">
      <c r="A18" s="55" t="s">
        <v>69</v>
      </c>
      <c r="B18" s="67"/>
      <c r="C18" s="67"/>
      <c r="D18" s="67"/>
      <c r="E18" s="67"/>
      <c r="F18" s="67"/>
      <c r="G18" s="68">
        <v>-28.2</v>
      </c>
      <c r="H18" s="68">
        <v>-54.9</v>
      </c>
      <c r="I18" s="68">
        <v>-66.8</v>
      </c>
      <c r="J18" s="68">
        <v>-78.400000000000006</v>
      </c>
      <c r="K18" s="68">
        <v>-106.7</v>
      </c>
      <c r="L18" s="68">
        <v>-191.2</v>
      </c>
      <c r="M18" s="68">
        <v>-316.60000000000002</v>
      </c>
      <c r="N18" s="68">
        <v>-490</v>
      </c>
      <c r="O18" s="68">
        <v>-719.9</v>
      </c>
    </row>
    <row r="19" spans="1:24" s="14" customFormat="1" ht="15" customHeight="1" x14ac:dyDescent="0.25">
      <c r="A19" s="22"/>
      <c r="B19" s="26"/>
      <c r="C19" s="26"/>
      <c r="D19" s="26"/>
      <c r="E19" s="26"/>
      <c r="F19" s="26"/>
      <c r="G19" s="35"/>
      <c r="H19" s="35"/>
      <c r="I19" s="35"/>
      <c r="J19" s="35"/>
      <c r="K19" s="35"/>
      <c r="L19" s="35"/>
      <c r="M19" s="35"/>
      <c r="N19" s="35"/>
      <c r="O19" s="35"/>
    </row>
    <row r="20" spans="1:24" s="12" customFormat="1" ht="15" customHeight="1" x14ac:dyDescent="0.25">
      <c r="A20" s="78" t="s">
        <v>70</v>
      </c>
      <c r="B20" s="79"/>
      <c r="C20" s="79"/>
      <c r="D20" s="79"/>
      <c r="E20" s="79"/>
      <c r="F20" s="79"/>
      <c r="G20" s="79"/>
      <c r="H20" s="79"/>
      <c r="I20" s="79"/>
      <c r="J20" s="79"/>
      <c r="K20" s="79"/>
      <c r="L20" s="79"/>
      <c r="M20" s="79"/>
      <c r="N20" s="79"/>
      <c r="O20" s="79"/>
    </row>
    <row r="21" spans="1:24" s="12" customFormat="1" ht="15" customHeight="1" x14ac:dyDescent="0.25">
      <c r="A21" s="25" t="s">
        <v>59</v>
      </c>
      <c r="B21" s="71">
        <v>2189.625</v>
      </c>
      <c r="C21" s="71">
        <v>2158.7359999999999</v>
      </c>
      <c r="D21" s="71">
        <v>2285.7640000000001</v>
      </c>
      <c r="E21" s="71">
        <v>2404.9609999999998</v>
      </c>
      <c r="F21" s="71">
        <v>2499.6550000000002</v>
      </c>
      <c r="G21" s="72">
        <v>2567.5839999999998</v>
      </c>
      <c r="H21" s="72">
        <v>2639.7339999999999</v>
      </c>
      <c r="I21" s="72">
        <v>2727.944</v>
      </c>
      <c r="J21" s="72">
        <v>2816.8119999999999</v>
      </c>
      <c r="K21" s="72">
        <v>2891.2139999999999</v>
      </c>
      <c r="L21" s="72">
        <v>3307.027</v>
      </c>
      <c r="M21" s="72">
        <v>3674.0059999999999</v>
      </c>
      <c r="N21" s="72">
        <v>3944.627</v>
      </c>
      <c r="O21" s="72">
        <v>4156.8549999999996</v>
      </c>
      <c r="P21" s="34">
        <v>62851.7</v>
      </c>
    </row>
    <row r="22" spans="1:24" s="12" customFormat="1" ht="15" customHeight="1" x14ac:dyDescent="0.25">
      <c r="A22" s="23" t="s">
        <v>44</v>
      </c>
      <c r="B22" s="71">
        <v>156.964</v>
      </c>
      <c r="C22" s="71">
        <v>133.30000000000001</v>
      </c>
      <c r="D22" s="71">
        <v>170.44</v>
      </c>
      <c r="E22" s="71">
        <v>175.79499999999999</v>
      </c>
      <c r="F22" s="71">
        <v>185.649</v>
      </c>
      <c r="G22" s="73">
        <v>160.63499999999999</v>
      </c>
      <c r="H22" s="73">
        <v>162.94999999999999</v>
      </c>
      <c r="I22" s="73">
        <v>170.947</v>
      </c>
      <c r="J22" s="73">
        <v>171.67599999999999</v>
      </c>
      <c r="K22" s="73">
        <v>172.33</v>
      </c>
      <c r="L22" s="73">
        <v>178.29499999999999</v>
      </c>
      <c r="M22" s="73">
        <v>187.89599999999999</v>
      </c>
      <c r="N22" s="73">
        <v>187.447</v>
      </c>
      <c r="O22" s="73">
        <v>190.91399999999999</v>
      </c>
      <c r="P22" s="34">
        <v>4253.8999999999996</v>
      </c>
    </row>
    <row r="23" spans="1:24" s="12" customFormat="1" ht="15" customHeight="1" x14ac:dyDescent="0.25">
      <c r="A23" s="21" t="s">
        <v>60</v>
      </c>
      <c r="B23" s="71">
        <v>126.565</v>
      </c>
      <c r="C23" s="71">
        <v>114.134</v>
      </c>
      <c r="D23" s="71">
        <v>150.91</v>
      </c>
      <c r="E23" s="71">
        <v>156.59</v>
      </c>
      <c r="F23" s="71">
        <v>150.16800000000001</v>
      </c>
      <c r="G23" s="73">
        <v>139.44200000000001</v>
      </c>
      <c r="H23" s="73">
        <v>139.791</v>
      </c>
      <c r="I23" s="73">
        <v>143.19</v>
      </c>
      <c r="J23" s="73">
        <v>143.566</v>
      </c>
      <c r="K23" s="73">
        <v>143.39400000000001</v>
      </c>
      <c r="L23" s="73">
        <v>148.54400000000001</v>
      </c>
      <c r="M23" s="73">
        <v>149.28899999999999</v>
      </c>
      <c r="N23" s="73">
        <v>147.994</v>
      </c>
      <c r="O23" s="73">
        <v>147.84800000000001</v>
      </c>
      <c r="P23" s="34">
        <v>3352.5</v>
      </c>
    </row>
    <row r="24" spans="1:24" s="12" customFormat="1" ht="15" customHeight="1" x14ac:dyDescent="0.25">
      <c r="A24" s="21" t="s">
        <v>61</v>
      </c>
      <c r="B24" s="71">
        <v>30.399000000000001</v>
      </c>
      <c r="C24" s="71">
        <v>19.166</v>
      </c>
      <c r="D24" s="71">
        <v>19.53</v>
      </c>
      <c r="E24" s="71">
        <v>19.204999999999998</v>
      </c>
      <c r="F24" s="71">
        <v>35.481000000000002</v>
      </c>
      <c r="G24" s="73">
        <v>21.193000000000001</v>
      </c>
      <c r="H24" s="73">
        <v>23.158999999999999</v>
      </c>
      <c r="I24" s="73">
        <v>27.757000000000001</v>
      </c>
      <c r="J24" s="73">
        <v>28.11</v>
      </c>
      <c r="K24" s="73">
        <v>28.936</v>
      </c>
      <c r="L24" s="73">
        <v>29.751000000000001</v>
      </c>
      <c r="M24" s="73">
        <v>38.606999999999999</v>
      </c>
      <c r="N24" s="73">
        <v>39.453000000000003</v>
      </c>
      <c r="O24" s="73">
        <v>43.066000000000003</v>
      </c>
      <c r="P24" s="33">
        <v>901.4</v>
      </c>
    </row>
    <row r="25" spans="1:24" s="12" customFormat="1" ht="15" customHeight="1" x14ac:dyDescent="0.25">
      <c r="A25" s="23" t="s">
        <v>47</v>
      </c>
      <c r="B25" s="71">
        <v>63.402999999999999</v>
      </c>
      <c r="C25" s="71">
        <v>48.996000000000002</v>
      </c>
      <c r="D25" s="71">
        <v>45.534999999999997</v>
      </c>
      <c r="E25" s="71">
        <v>69.061000000000007</v>
      </c>
      <c r="F25" s="74">
        <v>60.527999999999999</v>
      </c>
      <c r="G25" s="73">
        <v>52.512999999999998</v>
      </c>
      <c r="H25" s="73">
        <v>52.152000000000001</v>
      </c>
      <c r="I25" s="73">
        <v>56.209000000000003</v>
      </c>
      <c r="J25" s="73">
        <v>56.902999999999999</v>
      </c>
      <c r="K25" s="73">
        <v>55.911000000000001</v>
      </c>
      <c r="L25" s="73">
        <v>66.191000000000003</v>
      </c>
      <c r="M25" s="73">
        <v>72.134</v>
      </c>
      <c r="N25" s="73">
        <v>87.233000000000004</v>
      </c>
      <c r="O25" s="73">
        <v>99.903000000000006</v>
      </c>
      <c r="P25" s="34">
        <v>2297</v>
      </c>
    </row>
    <row r="26" spans="1:24" s="12" customFormat="1" ht="15" customHeight="1" x14ac:dyDescent="0.25">
      <c r="A26" s="21" t="s">
        <v>62</v>
      </c>
      <c r="B26" s="71">
        <v>40.665999999999997</v>
      </c>
      <c r="C26" s="71">
        <v>26.524000000000001</v>
      </c>
      <c r="D26" s="71">
        <v>17.591999999999999</v>
      </c>
      <c r="E26" s="71">
        <v>49.323</v>
      </c>
      <c r="F26" s="71">
        <v>29.361000000000001</v>
      </c>
      <c r="G26" s="73">
        <v>29.940999999999999</v>
      </c>
      <c r="H26" s="73">
        <v>28.69</v>
      </c>
      <c r="I26" s="73">
        <v>31.204999999999998</v>
      </c>
      <c r="J26" s="73">
        <v>32.878</v>
      </c>
      <c r="K26" s="73">
        <v>31.065000000000001</v>
      </c>
      <c r="L26" s="73">
        <v>38.591999999999999</v>
      </c>
      <c r="M26" s="73">
        <v>41.713000000000001</v>
      </c>
      <c r="N26" s="73">
        <v>53.27</v>
      </c>
      <c r="O26" s="73">
        <v>60.595999999999997</v>
      </c>
      <c r="P26" s="34">
        <v>1277.9000000000001</v>
      </c>
    </row>
    <row r="27" spans="1:24" s="12" customFormat="1" ht="15" customHeight="1" x14ac:dyDescent="0.25">
      <c r="A27" s="21" t="s">
        <v>66</v>
      </c>
      <c r="B27" s="71">
        <v>22.736999999999998</v>
      </c>
      <c r="C27" s="71">
        <v>22.472000000000001</v>
      </c>
      <c r="D27" s="71">
        <v>27.943000000000001</v>
      </c>
      <c r="E27" s="71">
        <v>19.738</v>
      </c>
      <c r="F27" s="71">
        <v>31.167000000000002</v>
      </c>
      <c r="G27" s="73">
        <v>22.571999999999999</v>
      </c>
      <c r="H27" s="73">
        <v>23.462</v>
      </c>
      <c r="I27" s="73">
        <v>25.004000000000001</v>
      </c>
      <c r="J27" s="73">
        <v>24.024999999999999</v>
      </c>
      <c r="K27" s="73">
        <v>24.846</v>
      </c>
      <c r="L27" s="73">
        <v>27.599</v>
      </c>
      <c r="M27" s="73">
        <v>30.420999999999999</v>
      </c>
      <c r="N27" s="73">
        <v>33.963000000000001</v>
      </c>
      <c r="O27" s="73">
        <v>39.307000000000002</v>
      </c>
      <c r="P27" s="34">
        <v>1019.1</v>
      </c>
    </row>
    <row r="28" spans="1:24" s="12" customFormat="1" ht="15" customHeight="1" x14ac:dyDescent="0.25">
      <c r="A28" s="24" t="s">
        <v>67</v>
      </c>
      <c r="B28" s="71"/>
      <c r="C28" s="71"/>
      <c r="D28" s="71"/>
      <c r="E28" s="71"/>
      <c r="F28" s="71">
        <v>2499.6550000000002</v>
      </c>
      <c r="G28" s="72">
        <v>2594.0700000000002</v>
      </c>
      <c r="H28" s="72">
        <v>2690.8960000000002</v>
      </c>
      <c r="I28" s="72">
        <v>2790.078</v>
      </c>
      <c r="J28" s="72">
        <v>2889.8470000000002</v>
      </c>
      <c r="K28" s="72">
        <v>2990.1729999999998</v>
      </c>
      <c r="L28" s="72">
        <v>3484.1379999999999</v>
      </c>
      <c r="M28" s="72">
        <v>3966.7689999999998</v>
      </c>
      <c r="N28" s="72">
        <v>4391.1329999999998</v>
      </c>
      <c r="O28" s="72">
        <v>4808.116</v>
      </c>
    </row>
    <row r="29" spans="1:24" s="12" customFormat="1" ht="15" customHeight="1" x14ac:dyDescent="0.25">
      <c r="A29" s="55" t="s">
        <v>69</v>
      </c>
      <c r="B29" s="71"/>
      <c r="C29" s="71"/>
      <c r="D29" s="71"/>
      <c r="E29" s="71"/>
      <c r="F29" s="71"/>
      <c r="G29" s="72">
        <v>-26.484999999999999</v>
      </c>
      <c r="H29" s="72">
        <v>-51.161999999999999</v>
      </c>
      <c r="I29" s="72">
        <v>-62.134</v>
      </c>
      <c r="J29" s="72">
        <v>-73.034999999999997</v>
      </c>
      <c r="K29" s="72">
        <v>-98.959000000000003</v>
      </c>
      <c r="L29" s="72">
        <v>-177.11099999999999</v>
      </c>
      <c r="M29" s="72">
        <v>-292.76299999999998</v>
      </c>
      <c r="N29" s="72">
        <v>-446.50599999999997</v>
      </c>
      <c r="O29" s="72">
        <v>-651.26</v>
      </c>
    </row>
    <row r="30" spans="1:24" s="12" customFormat="1" ht="15" customHeight="1" x14ac:dyDescent="0.25">
      <c r="B30" s="36"/>
      <c r="C30" s="36"/>
      <c r="D30" s="36"/>
      <c r="E30" s="36"/>
      <c r="F30" s="36"/>
      <c r="G30" s="36"/>
      <c r="H30" s="36"/>
      <c r="I30" s="36"/>
      <c r="J30" s="36"/>
      <c r="K30" s="36"/>
      <c r="L30" s="36"/>
      <c r="M30" s="36"/>
      <c r="N30" s="36"/>
      <c r="O30" s="36"/>
    </row>
    <row r="31" spans="1:24" s="12" customFormat="1" ht="15" customHeight="1" x14ac:dyDescent="0.25">
      <c r="A31" s="81" t="s">
        <v>71</v>
      </c>
      <c r="B31" s="81"/>
      <c r="C31" s="81"/>
      <c r="D31" s="81"/>
      <c r="E31" s="81"/>
      <c r="F31" s="81"/>
      <c r="G31" s="81"/>
      <c r="H31" s="81"/>
      <c r="I31" s="75"/>
      <c r="J31" s="75"/>
      <c r="K31" s="75"/>
      <c r="L31" s="75"/>
      <c r="M31" s="75"/>
      <c r="N31" s="75"/>
      <c r="O31" s="75"/>
    </row>
    <row r="32" spans="1:24" s="12" customFormat="1" ht="15" customHeight="1" x14ac:dyDescent="0.25"/>
    <row r="42" spans="11:11" x14ac:dyDescent="0.25">
      <c r="K42" s="42"/>
    </row>
  </sheetData>
  <sheetProtection algorithmName="SHA-256" hashValue="grsLntjhgCh/tlgBDLYcQcDt1/vr0MeXmFOVIViELb8=" saltValue="VGxiSPD4GDcuLJoZPPdWig==" spinCount="100000" sheet="1"/>
  <mergeCells count="4">
    <mergeCell ref="A9:O9"/>
    <mergeCell ref="A20:O20"/>
    <mergeCell ref="E1:O6"/>
    <mergeCell ref="A31:H31"/>
  </mergeCells>
  <conditionalFormatting sqref="B15:E18">
    <cfRule type="cellIs" dxfId="35" priority="6" operator="lessThan">
      <formula>0</formula>
    </cfRule>
  </conditionalFormatting>
  <conditionalFormatting sqref="B26:E29">
    <cfRule type="cellIs" dxfId="34" priority="3" operator="lessThan">
      <formula>0</formula>
    </cfRule>
  </conditionalFormatting>
  <conditionalFormatting sqref="F18:O18">
    <cfRule type="cellIs" dxfId="33" priority="5" operator="lessThan">
      <formula>0</formula>
    </cfRule>
  </conditionalFormatting>
  <conditionalFormatting sqref="F29:O29">
    <cfRule type="cellIs" dxfId="32"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72</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73</v>
      </c>
      <c r="B7" s="9"/>
      <c r="C7" s="9"/>
      <c r="D7" s="10"/>
      <c r="E7" s="10"/>
      <c r="F7" s="10"/>
      <c r="G7" s="10"/>
      <c r="H7" s="10"/>
      <c r="I7" s="10"/>
      <c r="J7" s="10"/>
      <c r="K7" s="10"/>
      <c r="L7" s="10"/>
      <c r="M7" s="10"/>
      <c r="N7" s="10"/>
      <c r="O7" s="10"/>
      <c r="Q7" s="37" t="s">
        <v>74</v>
      </c>
      <c r="R7" s="37" t="s">
        <v>75</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687</v>
      </c>
      <c r="C10" s="67">
        <v>708</v>
      </c>
      <c r="D10" s="67">
        <v>737</v>
      </c>
      <c r="E10" s="67">
        <v>770</v>
      </c>
      <c r="F10" s="67">
        <v>787</v>
      </c>
      <c r="G10" s="68">
        <v>812.6</v>
      </c>
      <c r="H10" s="68">
        <v>843.2</v>
      </c>
      <c r="I10" s="68">
        <v>871.5</v>
      </c>
      <c r="J10" s="68">
        <v>903.6</v>
      </c>
      <c r="K10" s="68">
        <v>932.1</v>
      </c>
      <c r="L10" s="68">
        <v>1066.9000000000001</v>
      </c>
      <c r="M10" s="68">
        <v>1191.5999999999999</v>
      </c>
      <c r="N10" s="68">
        <v>1300.3</v>
      </c>
      <c r="O10" s="68">
        <v>1380.2</v>
      </c>
    </row>
    <row r="11" spans="1:24" s="12" customFormat="1" ht="15" customHeight="1" x14ac:dyDescent="0.25">
      <c r="A11" s="23" t="s">
        <v>44</v>
      </c>
      <c r="B11" s="67">
        <v>37</v>
      </c>
      <c r="C11" s="67">
        <v>42</v>
      </c>
      <c r="D11" s="67">
        <v>56</v>
      </c>
      <c r="E11" s="67">
        <v>51</v>
      </c>
      <c r="F11" s="67">
        <v>52</v>
      </c>
      <c r="G11" s="69">
        <v>44.9</v>
      </c>
      <c r="H11" s="69">
        <v>46.3</v>
      </c>
      <c r="I11" s="69">
        <v>47.8</v>
      </c>
      <c r="J11" s="69">
        <v>50.1</v>
      </c>
      <c r="K11" s="69">
        <v>48.3</v>
      </c>
      <c r="L11" s="69">
        <v>52.6</v>
      </c>
      <c r="M11" s="69">
        <v>56.9</v>
      </c>
      <c r="N11" s="69">
        <v>55.8</v>
      </c>
      <c r="O11" s="69">
        <v>49.7</v>
      </c>
    </row>
    <row r="12" spans="1:24" s="12" customFormat="1" ht="15" customHeight="1" x14ac:dyDescent="0.25">
      <c r="A12" s="21" t="s">
        <v>60</v>
      </c>
      <c r="B12" s="67">
        <v>26</v>
      </c>
      <c r="C12" s="67">
        <v>34</v>
      </c>
      <c r="D12" s="67">
        <v>47</v>
      </c>
      <c r="E12" s="67">
        <v>37</v>
      </c>
      <c r="F12" s="67">
        <v>37</v>
      </c>
      <c r="G12" s="69">
        <v>35.700000000000003</v>
      </c>
      <c r="H12" s="69">
        <v>39.299999999999997</v>
      </c>
      <c r="I12" s="69">
        <v>39.299999999999997</v>
      </c>
      <c r="J12" s="69">
        <v>41.3</v>
      </c>
      <c r="K12" s="69">
        <v>38.1</v>
      </c>
      <c r="L12" s="69">
        <v>42.1</v>
      </c>
      <c r="M12" s="69">
        <v>43.9</v>
      </c>
      <c r="N12" s="69">
        <v>41.8</v>
      </c>
      <c r="O12" s="69">
        <v>36.6</v>
      </c>
    </row>
    <row r="13" spans="1:24" s="12" customFormat="1" ht="15" customHeight="1" x14ac:dyDescent="0.25">
      <c r="A13" s="21" t="s">
        <v>61</v>
      </c>
      <c r="B13" s="67">
        <v>11</v>
      </c>
      <c r="C13" s="67">
        <v>8</v>
      </c>
      <c r="D13" s="67">
        <v>9</v>
      </c>
      <c r="E13" s="67">
        <v>14</v>
      </c>
      <c r="F13" s="67">
        <v>15</v>
      </c>
      <c r="G13" s="69">
        <v>9.1999999999999993</v>
      </c>
      <c r="H13" s="69">
        <v>7</v>
      </c>
      <c r="I13" s="69">
        <v>8.5</v>
      </c>
      <c r="J13" s="69">
        <v>8.8000000000000007</v>
      </c>
      <c r="K13" s="69">
        <v>10.199999999999999</v>
      </c>
      <c r="L13" s="69">
        <v>10.5</v>
      </c>
      <c r="M13" s="69">
        <v>13</v>
      </c>
      <c r="N13" s="69">
        <v>14</v>
      </c>
      <c r="O13" s="69">
        <v>13.1</v>
      </c>
    </row>
    <row r="14" spans="1:24" s="12" customFormat="1" ht="15" customHeight="1" x14ac:dyDescent="0.25">
      <c r="A14" s="23" t="s">
        <v>47</v>
      </c>
      <c r="B14" s="67">
        <v>26</v>
      </c>
      <c r="C14" s="67">
        <v>26</v>
      </c>
      <c r="D14" s="67">
        <v>19</v>
      </c>
      <c r="E14" s="67">
        <v>34</v>
      </c>
      <c r="F14" s="70">
        <v>18.8</v>
      </c>
      <c r="G14" s="69">
        <v>19.899999999999999</v>
      </c>
      <c r="H14" s="69">
        <v>19.8</v>
      </c>
      <c r="I14" s="69">
        <v>20.6</v>
      </c>
      <c r="J14" s="69">
        <v>21.4</v>
      </c>
      <c r="K14" s="69">
        <v>19.7</v>
      </c>
      <c r="L14" s="69">
        <v>25.2</v>
      </c>
      <c r="M14" s="69">
        <v>27.9</v>
      </c>
      <c r="N14" s="69">
        <v>38</v>
      </c>
      <c r="O14" s="69">
        <v>43.4</v>
      </c>
    </row>
    <row r="15" spans="1:24" s="12" customFormat="1" ht="15" customHeight="1" x14ac:dyDescent="0.25">
      <c r="A15" s="21" t="s">
        <v>62</v>
      </c>
      <c r="B15" s="67">
        <v>18</v>
      </c>
      <c r="C15" s="67">
        <v>12.9</v>
      </c>
      <c r="D15" s="67">
        <v>7.2</v>
      </c>
      <c r="E15" s="67">
        <v>26.1</v>
      </c>
      <c r="F15" s="64" t="s">
        <v>76</v>
      </c>
      <c r="G15" s="69">
        <v>15.2</v>
      </c>
      <c r="H15" s="69">
        <v>14.5</v>
      </c>
      <c r="I15" s="69">
        <v>14</v>
      </c>
      <c r="J15" s="69">
        <v>16</v>
      </c>
      <c r="K15" s="69">
        <v>15.2</v>
      </c>
      <c r="L15" s="69">
        <v>19.2</v>
      </c>
      <c r="M15" s="69">
        <v>21.5</v>
      </c>
      <c r="N15" s="69">
        <v>28.9</v>
      </c>
      <c r="O15" s="69">
        <v>32.4</v>
      </c>
      <c r="V15" s="65" t="s">
        <v>63</v>
      </c>
      <c r="W15" s="65" t="s">
        <v>64</v>
      </c>
      <c r="X15" s="65" t="s">
        <v>65</v>
      </c>
    </row>
    <row r="16" spans="1:24" s="12" customFormat="1" ht="15" customHeight="1" x14ac:dyDescent="0.25">
      <c r="A16" s="21" t="s">
        <v>66</v>
      </c>
      <c r="B16" s="67">
        <v>8</v>
      </c>
      <c r="C16" s="67">
        <v>13.1</v>
      </c>
      <c r="D16" s="67">
        <v>11.8</v>
      </c>
      <c r="E16" s="67">
        <v>7.9</v>
      </c>
      <c r="F16" s="64" t="s">
        <v>76</v>
      </c>
      <c r="G16" s="69">
        <v>4.7</v>
      </c>
      <c r="H16" s="69">
        <v>5.3</v>
      </c>
      <c r="I16" s="69">
        <v>6.6</v>
      </c>
      <c r="J16" s="69">
        <v>5.4</v>
      </c>
      <c r="K16" s="69">
        <v>4.5</v>
      </c>
      <c r="L16" s="69">
        <v>6</v>
      </c>
      <c r="M16" s="69">
        <v>6.4</v>
      </c>
      <c r="N16" s="69">
        <v>9.1</v>
      </c>
      <c r="O16" s="69">
        <v>11</v>
      </c>
      <c r="V16" s="65" t="s">
        <v>58</v>
      </c>
      <c r="W16" s="65">
        <v>618.29999999999995</v>
      </c>
      <c r="X16" s="65">
        <v>1671.12</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599.79870000000005</v>
      </c>
      <c r="X17" s="65">
        <v>1502.9157</v>
      </c>
    </row>
    <row r="18" spans="1:24" s="12" customFormat="1" ht="15" customHeight="1" x14ac:dyDescent="0.25">
      <c r="A18" s="21" t="s">
        <v>78</v>
      </c>
      <c r="B18" s="67">
        <v>16</v>
      </c>
      <c r="C18" s="67">
        <v>25</v>
      </c>
      <c r="D18" s="67">
        <v>22</v>
      </c>
      <c r="E18" s="67">
        <v>21</v>
      </c>
      <c r="F18" s="67">
        <v>28</v>
      </c>
      <c r="G18" s="69">
        <v>23.3</v>
      </c>
      <c r="H18" s="69">
        <v>26.9</v>
      </c>
      <c r="I18" s="69">
        <v>25.4</v>
      </c>
      <c r="J18" s="69">
        <v>29.2</v>
      </c>
      <c r="K18" s="69">
        <v>26.2</v>
      </c>
      <c r="L18" s="69">
        <v>33.200000000000003</v>
      </c>
      <c r="M18" s="69">
        <v>32.299999999999997</v>
      </c>
      <c r="N18" s="69">
        <v>37</v>
      </c>
      <c r="O18" s="69">
        <v>40.299999999999997</v>
      </c>
    </row>
    <row r="19" spans="1:24" s="12" customFormat="1" ht="15" customHeight="1" x14ac:dyDescent="0.25">
      <c r="A19" s="28" t="s">
        <v>79</v>
      </c>
      <c r="B19" s="67">
        <v>24</v>
      </c>
      <c r="C19" s="67">
        <v>18</v>
      </c>
      <c r="D19" s="67">
        <v>20</v>
      </c>
      <c r="E19" s="67">
        <v>19</v>
      </c>
      <c r="F19" s="67">
        <v>27</v>
      </c>
      <c r="G19" s="69">
        <v>23.7</v>
      </c>
      <c r="H19" s="69">
        <v>22.7</v>
      </c>
      <c r="I19" s="69">
        <v>24.7</v>
      </c>
      <c r="J19" s="69">
        <v>26.5</v>
      </c>
      <c r="K19" s="69">
        <v>24.3</v>
      </c>
      <c r="L19" s="69">
        <v>31.1</v>
      </c>
      <c r="M19" s="69">
        <v>33.700000000000003</v>
      </c>
      <c r="N19" s="69">
        <v>34.6</v>
      </c>
      <c r="O19" s="69">
        <v>39.700000000000003</v>
      </c>
    </row>
    <row r="20" spans="1:24" s="12" customFormat="1" ht="15" customHeight="1" x14ac:dyDescent="0.25">
      <c r="A20" s="24" t="s">
        <v>67</v>
      </c>
      <c r="B20" s="67"/>
      <c r="C20" s="67"/>
      <c r="D20" s="67"/>
      <c r="E20" s="67"/>
      <c r="F20" s="67">
        <v>787</v>
      </c>
      <c r="G20" s="68">
        <v>808.3</v>
      </c>
      <c r="H20" s="68">
        <v>852.7</v>
      </c>
      <c r="I20" s="68">
        <v>877.4</v>
      </c>
      <c r="J20" s="68">
        <v>905.6</v>
      </c>
      <c r="K20" s="68">
        <v>942.9</v>
      </c>
      <c r="L20" s="68">
        <v>1088.3</v>
      </c>
      <c r="M20" s="68">
        <v>1238.5</v>
      </c>
      <c r="N20" s="68">
        <v>1377.3</v>
      </c>
      <c r="O20" s="68">
        <v>1519.2</v>
      </c>
    </row>
    <row r="21" spans="1:24" s="12" customFormat="1" ht="15" customHeight="1" x14ac:dyDescent="0.25">
      <c r="A21" s="55" t="s">
        <v>69</v>
      </c>
      <c r="B21" s="67"/>
      <c r="C21" s="67"/>
      <c r="D21" s="67"/>
      <c r="E21" s="67"/>
      <c r="F21" s="67"/>
      <c r="G21" s="68">
        <v>4.3</v>
      </c>
      <c r="H21" s="68">
        <v>-9.5</v>
      </c>
      <c r="I21" s="68">
        <v>-5.9</v>
      </c>
      <c r="J21" s="68">
        <v>-2</v>
      </c>
      <c r="K21" s="68">
        <v>-10.8</v>
      </c>
      <c r="L21" s="68">
        <v>-21.4</v>
      </c>
      <c r="M21" s="68">
        <v>-46.9</v>
      </c>
      <c r="N21" s="68">
        <v>-77</v>
      </c>
      <c r="O21" s="68">
        <v>-139</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670.46699999999998</v>
      </c>
      <c r="C24" s="71">
        <v>666.44299999999998</v>
      </c>
      <c r="D24" s="71">
        <v>686.81</v>
      </c>
      <c r="E24" s="71">
        <v>728.57600000000002</v>
      </c>
      <c r="F24" s="71">
        <v>740.81700000000001</v>
      </c>
      <c r="G24" s="72">
        <v>770.53700000000003</v>
      </c>
      <c r="H24" s="72">
        <v>784.03</v>
      </c>
      <c r="I24" s="72">
        <v>814.26199999999994</v>
      </c>
      <c r="J24" s="72">
        <v>844.83900000000006</v>
      </c>
      <c r="K24" s="72">
        <v>864.351</v>
      </c>
      <c r="L24" s="72">
        <v>987.79499999999996</v>
      </c>
      <c r="M24" s="72">
        <v>1094.962</v>
      </c>
      <c r="N24" s="72">
        <v>1182.8510000000001</v>
      </c>
      <c r="O24" s="72">
        <v>1241.5540000000001</v>
      </c>
    </row>
    <row r="25" spans="1:24" s="12" customFormat="1" ht="15" customHeight="1" x14ac:dyDescent="0.25">
      <c r="A25" s="23" t="s">
        <v>44</v>
      </c>
      <c r="B25" s="71">
        <v>31.777999999999999</v>
      </c>
      <c r="C25" s="71">
        <v>40.119</v>
      </c>
      <c r="D25" s="71">
        <v>48.283999999999999</v>
      </c>
      <c r="E25" s="71">
        <v>42.466999999999999</v>
      </c>
      <c r="F25" s="71">
        <v>47.822000000000003</v>
      </c>
      <c r="G25" s="73">
        <v>42.953000000000003</v>
      </c>
      <c r="H25" s="73">
        <v>41.774000000000001</v>
      </c>
      <c r="I25" s="73">
        <v>44.436999999999998</v>
      </c>
      <c r="J25" s="73">
        <v>47.762</v>
      </c>
      <c r="K25" s="73">
        <v>42.677999999999997</v>
      </c>
      <c r="L25" s="73">
        <v>47.66</v>
      </c>
      <c r="M25" s="73">
        <v>52.478000000000002</v>
      </c>
      <c r="N25" s="73">
        <v>51.189</v>
      </c>
      <c r="O25" s="73">
        <v>44.667000000000002</v>
      </c>
    </row>
    <row r="26" spans="1:24" s="12" customFormat="1" ht="15" customHeight="1" x14ac:dyDescent="0.25">
      <c r="A26" s="21" t="s">
        <v>60</v>
      </c>
      <c r="B26" s="71">
        <v>23.274999999999999</v>
      </c>
      <c r="C26" s="71">
        <v>33.183999999999997</v>
      </c>
      <c r="D26" s="71">
        <v>42.709000000000003</v>
      </c>
      <c r="E26" s="71">
        <v>30.068999999999999</v>
      </c>
      <c r="F26" s="71">
        <v>34.658000000000001</v>
      </c>
      <c r="G26" s="73">
        <v>34.975000000000001</v>
      </c>
      <c r="H26" s="73">
        <v>36.383000000000003</v>
      </c>
      <c r="I26" s="73">
        <v>36.829000000000001</v>
      </c>
      <c r="J26" s="73">
        <v>40.136000000000003</v>
      </c>
      <c r="K26" s="73">
        <v>33.692999999999998</v>
      </c>
      <c r="L26" s="73">
        <v>39.198999999999998</v>
      </c>
      <c r="M26" s="73">
        <v>41.069000000000003</v>
      </c>
      <c r="N26" s="73">
        <v>39.634999999999998</v>
      </c>
      <c r="O26" s="73">
        <v>33.595999999999997</v>
      </c>
    </row>
    <row r="27" spans="1:24" s="12" customFormat="1" ht="15" customHeight="1" x14ac:dyDescent="0.25">
      <c r="A27" s="21" t="s">
        <v>61</v>
      </c>
      <c r="B27" s="71">
        <v>8.5030000000000001</v>
      </c>
      <c r="C27" s="71">
        <v>6.9349999999999996</v>
      </c>
      <c r="D27" s="71">
        <v>5.5750000000000002</v>
      </c>
      <c r="E27" s="71">
        <v>12.398</v>
      </c>
      <c r="F27" s="71">
        <v>13.164</v>
      </c>
      <c r="G27" s="73">
        <v>7.9779999999999998</v>
      </c>
      <c r="H27" s="73">
        <v>5.391</v>
      </c>
      <c r="I27" s="73">
        <v>7.6079999999999997</v>
      </c>
      <c r="J27" s="73">
        <v>7.6260000000000003</v>
      </c>
      <c r="K27" s="73">
        <v>8.9849999999999994</v>
      </c>
      <c r="L27" s="73">
        <v>8.4610000000000003</v>
      </c>
      <c r="M27" s="73">
        <v>11.409000000000001</v>
      </c>
      <c r="N27" s="73">
        <v>11.554</v>
      </c>
      <c r="O27" s="73">
        <v>11.071</v>
      </c>
    </row>
    <row r="28" spans="1:24" s="12" customFormat="1" ht="15" customHeight="1" x14ac:dyDescent="0.25">
      <c r="A28" s="23" t="s">
        <v>47</v>
      </c>
      <c r="B28" s="71">
        <v>16.814</v>
      </c>
      <c r="C28" s="71">
        <v>14.009</v>
      </c>
      <c r="D28" s="71">
        <v>12.776</v>
      </c>
      <c r="E28" s="71">
        <v>21.751999999999999</v>
      </c>
      <c r="F28" s="74">
        <v>11.065</v>
      </c>
      <c r="G28" s="73">
        <v>10.539</v>
      </c>
      <c r="H28" s="73">
        <v>9.8049999999999997</v>
      </c>
      <c r="I28" s="73">
        <v>11.513999999999999</v>
      </c>
      <c r="J28" s="73">
        <v>12.268000000000001</v>
      </c>
      <c r="K28" s="73">
        <v>11.183</v>
      </c>
      <c r="L28" s="73">
        <v>13.237</v>
      </c>
      <c r="M28" s="73">
        <v>14.756</v>
      </c>
      <c r="N28" s="73">
        <v>20.634</v>
      </c>
      <c r="O28" s="73">
        <v>22.062000000000001</v>
      </c>
    </row>
    <row r="29" spans="1:24" s="12" customFormat="1" ht="15" customHeight="1" x14ac:dyDescent="0.25">
      <c r="A29" s="21" t="s">
        <v>62</v>
      </c>
      <c r="B29" s="71">
        <v>10.263</v>
      </c>
      <c r="C29" s="71">
        <v>5.6639999999999997</v>
      </c>
      <c r="D29" s="71">
        <v>3.3330000000000002</v>
      </c>
      <c r="E29" s="71">
        <v>16.539000000000001</v>
      </c>
      <c r="F29" s="71">
        <v>6.5830000000000002</v>
      </c>
      <c r="G29" s="73">
        <v>7.4770000000000003</v>
      </c>
      <c r="H29" s="73">
        <v>6.6040000000000001</v>
      </c>
      <c r="I29" s="73">
        <v>6.923</v>
      </c>
      <c r="J29" s="73">
        <v>8.2279999999999998</v>
      </c>
      <c r="K29" s="73">
        <v>8.0830000000000002</v>
      </c>
      <c r="L29" s="73">
        <v>9.282</v>
      </c>
      <c r="M29" s="73">
        <v>10.35</v>
      </c>
      <c r="N29" s="73">
        <v>14.121</v>
      </c>
      <c r="O29" s="73">
        <v>15.686999999999999</v>
      </c>
    </row>
    <row r="30" spans="1:24" s="12" customFormat="1" ht="15" customHeight="1" x14ac:dyDescent="0.25">
      <c r="A30" s="21" t="s">
        <v>66</v>
      </c>
      <c r="B30" s="71">
        <v>6.5510000000000002</v>
      </c>
      <c r="C30" s="71">
        <v>8.3450000000000006</v>
      </c>
      <c r="D30" s="71">
        <v>9.4429999999999996</v>
      </c>
      <c r="E30" s="71">
        <v>5.2130000000000001</v>
      </c>
      <c r="F30" s="71">
        <v>4.4820000000000002</v>
      </c>
      <c r="G30" s="73">
        <v>3.0619999999999998</v>
      </c>
      <c r="H30" s="73">
        <v>3.2010000000000001</v>
      </c>
      <c r="I30" s="73">
        <v>4.5910000000000002</v>
      </c>
      <c r="J30" s="73">
        <v>4.04</v>
      </c>
      <c r="K30" s="73">
        <v>3.1</v>
      </c>
      <c r="L30" s="73">
        <v>3.9550000000000001</v>
      </c>
      <c r="M30" s="73">
        <v>4.4059999999999997</v>
      </c>
      <c r="N30" s="73">
        <v>6.5129999999999999</v>
      </c>
      <c r="O30" s="73">
        <v>6.375</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14.59</v>
      </c>
      <c r="C32" s="71">
        <v>22.266999999999999</v>
      </c>
      <c r="D32" s="71">
        <v>21.04</v>
      </c>
      <c r="E32" s="71">
        <v>21.736999999999998</v>
      </c>
      <c r="F32" s="71">
        <v>25.574999999999999</v>
      </c>
      <c r="G32" s="73">
        <v>23.521000000000001</v>
      </c>
      <c r="H32" s="73">
        <v>25.106999999999999</v>
      </c>
      <c r="I32" s="73">
        <v>23.785</v>
      </c>
      <c r="J32" s="73">
        <v>26.657</v>
      </c>
      <c r="K32" s="73">
        <v>23.206</v>
      </c>
      <c r="L32" s="73">
        <v>31.277999999999999</v>
      </c>
      <c r="M32" s="73">
        <v>30.97</v>
      </c>
      <c r="N32" s="73">
        <v>35.046999999999997</v>
      </c>
      <c r="O32" s="73">
        <v>34.561999999999998</v>
      </c>
    </row>
    <row r="33" spans="1:15" s="12" customFormat="1" ht="15" customHeight="1" x14ac:dyDescent="0.25">
      <c r="A33" s="28" t="s">
        <v>79</v>
      </c>
      <c r="B33" s="71">
        <v>21.773</v>
      </c>
      <c r="C33" s="71">
        <v>18.29</v>
      </c>
      <c r="D33" s="71">
        <v>17.602</v>
      </c>
      <c r="E33" s="71">
        <v>20.111000000000001</v>
      </c>
      <c r="F33" s="71">
        <v>24.969000000000001</v>
      </c>
      <c r="G33" s="73">
        <v>21.199000000000002</v>
      </c>
      <c r="H33" s="73">
        <v>20.824999999999999</v>
      </c>
      <c r="I33" s="73">
        <v>23.321999999999999</v>
      </c>
      <c r="J33" s="73">
        <v>24.148</v>
      </c>
      <c r="K33" s="73">
        <v>21.908000000000001</v>
      </c>
      <c r="L33" s="73">
        <v>28.936</v>
      </c>
      <c r="M33" s="73">
        <v>30.422000000000001</v>
      </c>
      <c r="N33" s="73">
        <v>31.228000000000002</v>
      </c>
      <c r="O33" s="73">
        <v>34.970999999999997</v>
      </c>
    </row>
    <row r="34" spans="1:15" s="12" customFormat="1" ht="15" customHeight="1" x14ac:dyDescent="0.25">
      <c r="A34" s="24" t="s">
        <v>67</v>
      </c>
      <c r="B34" s="71"/>
      <c r="C34" s="71"/>
      <c r="D34" s="71"/>
      <c r="E34" s="71"/>
      <c r="F34" s="71">
        <v>740.81700000000001</v>
      </c>
      <c r="G34" s="72">
        <v>766.40099999999995</v>
      </c>
      <c r="H34" s="72">
        <v>792.71199999999999</v>
      </c>
      <c r="I34" s="72">
        <v>819.6</v>
      </c>
      <c r="J34" s="72">
        <v>846.66399999999999</v>
      </c>
      <c r="K34" s="72">
        <v>874.05799999999999</v>
      </c>
      <c r="L34" s="72">
        <v>1007.4349999999999</v>
      </c>
      <c r="M34" s="72">
        <v>1138.08</v>
      </c>
      <c r="N34" s="72">
        <v>1252.7260000000001</v>
      </c>
      <c r="O34" s="72">
        <v>1366.287</v>
      </c>
    </row>
    <row r="35" spans="1:15" s="12" customFormat="1" ht="15" customHeight="1" x14ac:dyDescent="0.25">
      <c r="A35" s="55" t="s">
        <v>69</v>
      </c>
      <c r="B35" s="71"/>
      <c r="C35" s="71"/>
      <c r="D35" s="71"/>
      <c r="E35" s="71"/>
      <c r="F35" s="71"/>
      <c r="G35" s="72">
        <v>4.1349999999999998</v>
      </c>
      <c r="H35" s="72">
        <v>-8.6820000000000004</v>
      </c>
      <c r="I35" s="72">
        <v>-5.3380000000000001</v>
      </c>
      <c r="J35" s="72">
        <v>-1.8260000000000001</v>
      </c>
      <c r="K35" s="72">
        <v>-9.7070000000000007</v>
      </c>
      <c r="L35" s="72">
        <v>-19.638999999999999</v>
      </c>
      <c r="M35" s="72">
        <v>-43.116999999999997</v>
      </c>
      <c r="N35" s="72">
        <v>-69.875</v>
      </c>
      <c r="O35" s="72">
        <v>-124.733</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FGCEAB0Sm+W0fWc6VPdCw4u3v3fRBeV/ymRDp+RFVI4=" saltValue="jmThU5MT0d7L1tHHTSfZEg==" spinCount="100000" sheet="1"/>
  <mergeCells count="4">
    <mergeCell ref="A9:O9"/>
    <mergeCell ref="A23:O23"/>
    <mergeCell ref="E1:O6"/>
    <mergeCell ref="A37:H37"/>
  </mergeCells>
  <conditionalFormatting sqref="B15:E16 B18:E21">
    <cfRule type="cellIs" dxfId="31" priority="6" operator="lessThan">
      <formula>0</formula>
    </cfRule>
  </conditionalFormatting>
  <conditionalFormatting sqref="B29:E30 B32:E35">
    <cfRule type="cellIs" dxfId="30" priority="3" operator="lessThan">
      <formula>0</formula>
    </cfRule>
  </conditionalFormatting>
  <conditionalFormatting sqref="F21:O21">
    <cfRule type="cellIs" dxfId="29" priority="5" operator="lessThan">
      <formula>0</formula>
    </cfRule>
  </conditionalFormatting>
  <conditionalFormatting sqref="F35:O35">
    <cfRule type="cellIs" dxfId="28"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80</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81</v>
      </c>
      <c r="B7" s="9"/>
      <c r="C7" s="9"/>
      <c r="D7" s="10"/>
      <c r="E7" s="10"/>
      <c r="F7" s="10"/>
      <c r="G7" s="10"/>
      <c r="H7" s="10"/>
      <c r="I7" s="10"/>
      <c r="J7" s="10"/>
      <c r="K7" s="10"/>
      <c r="L7" s="10"/>
      <c r="M7" s="10"/>
      <c r="N7" s="10"/>
      <c r="O7" s="10"/>
      <c r="Q7" s="37" t="s">
        <v>82</v>
      </c>
      <c r="R7" s="37" t="s">
        <v>83</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590</v>
      </c>
      <c r="C10" s="67">
        <v>602</v>
      </c>
      <c r="D10" s="67">
        <v>629</v>
      </c>
      <c r="E10" s="67">
        <v>658</v>
      </c>
      <c r="F10" s="67">
        <v>698</v>
      </c>
      <c r="G10" s="68">
        <v>722.5</v>
      </c>
      <c r="H10" s="68">
        <v>745.8</v>
      </c>
      <c r="I10" s="68">
        <v>768.1</v>
      </c>
      <c r="J10" s="68">
        <v>795.2</v>
      </c>
      <c r="K10" s="68">
        <v>822.7</v>
      </c>
      <c r="L10" s="68">
        <v>949</v>
      </c>
      <c r="M10" s="68">
        <v>1066.5999999999999</v>
      </c>
      <c r="N10" s="68">
        <v>1179.5999999999999</v>
      </c>
      <c r="O10" s="68">
        <v>1258.9000000000001</v>
      </c>
    </row>
    <row r="11" spans="1:24" s="12" customFormat="1" ht="15" customHeight="1" x14ac:dyDescent="0.25">
      <c r="A11" s="23" t="s">
        <v>44</v>
      </c>
      <c r="B11" s="67">
        <v>50</v>
      </c>
      <c r="C11" s="67">
        <v>42</v>
      </c>
      <c r="D11" s="67">
        <v>47</v>
      </c>
      <c r="E11" s="67">
        <v>49</v>
      </c>
      <c r="F11" s="67">
        <v>66</v>
      </c>
      <c r="G11" s="69">
        <v>45.6</v>
      </c>
      <c r="H11" s="69">
        <v>50.3</v>
      </c>
      <c r="I11" s="69">
        <v>48</v>
      </c>
      <c r="J11" s="69">
        <v>50</v>
      </c>
      <c r="K11" s="69">
        <v>52.3</v>
      </c>
      <c r="L11" s="69">
        <v>52.9</v>
      </c>
      <c r="M11" s="69">
        <v>49.7</v>
      </c>
      <c r="N11" s="69">
        <v>58.8</v>
      </c>
      <c r="O11" s="69">
        <v>54.9</v>
      </c>
    </row>
    <row r="12" spans="1:24" s="12" customFormat="1" ht="15" customHeight="1" x14ac:dyDescent="0.25">
      <c r="A12" s="21" t="s">
        <v>60</v>
      </c>
      <c r="B12" s="67">
        <v>42</v>
      </c>
      <c r="C12" s="67">
        <v>32</v>
      </c>
      <c r="D12" s="67">
        <v>40</v>
      </c>
      <c r="E12" s="64" t="s">
        <v>76</v>
      </c>
      <c r="F12" s="67">
        <v>57</v>
      </c>
      <c r="G12" s="69">
        <v>41</v>
      </c>
      <c r="H12" s="69">
        <v>44.7</v>
      </c>
      <c r="I12" s="69">
        <v>43</v>
      </c>
      <c r="J12" s="69">
        <v>42.9</v>
      </c>
      <c r="K12" s="69">
        <v>45.3</v>
      </c>
      <c r="L12" s="69">
        <v>45.5</v>
      </c>
      <c r="M12" s="69">
        <v>41.9</v>
      </c>
      <c r="N12" s="69">
        <v>50.2</v>
      </c>
      <c r="O12" s="69">
        <v>43.8</v>
      </c>
    </row>
    <row r="13" spans="1:24" s="12" customFormat="1" ht="15" customHeight="1" x14ac:dyDescent="0.25">
      <c r="A13" s="21" t="s">
        <v>61</v>
      </c>
      <c r="B13" s="67">
        <v>8</v>
      </c>
      <c r="C13" s="67">
        <v>10</v>
      </c>
      <c r="D13" s="67">
        <v>7</v>
      </c>
      <c r="E13" s="64" t="s">
        <v>76</v>
      </c>
      <c r="F13" s="67">
        <v>9</v>
      </c>
      <c r="G13" s="69">
        <v>4.5999999999999996</v>
      </c>
      <c r="H13" s="69">
        <v>5.6</v>
      </c>
      <c r="I13" s="69">
        <v>5</v>
      </c>
      <c r="J13" s="69">
        <v>7.1</v>
      </c>
      <c r="K13" s="69">
        <v>7</v>
      </c>
      <c r="L13" s="69">
        <v>7.4</v>
      </c>
      <c r="M13" s="69">
        <v>7.8</v>
      </c>
      <c r="N13" s="69">
        <v>8.6</v>
      </c>
      <c r="O13" s="69">
        <v>11.1</v>
      </c>
    </row>
    <row r="14" spans="1:24" s="12" customFormat="1" ht="15" customHeight="1" x14ac:dyDescent="0.25">
      <c r="A14" s="23" t="s">
        <v>47</v>
      </c>
      <c r="B14" s="67">
        <v>21</v>
      </c>
      <c r="C14" s="67">
        <v>19</v>
      </c>
      <c r="D14" s="67">
        <v>16</v>
      </c>
      <c r="E14" s="67">
        <v>22</v>
      </c>
      <c r="F14" s="70">
        <v>19.2</v>
      </c>
      <c r="G14" s="69">
        <v>21.9</v>
      </c>
      <c r="H14" s="69">
        <v>21.1</v>
      </c>
      <c r="I14" s="69">
        <v>23.1</v>
      </c>
      <c r="J14" s="69">
        <v>19.3</v>
      </c>
      <c r="K14" s="69">
        <v>21.1</v>
      </c>
      <c r="L14" s="69">
        <v>24.6</v>
      </c>
      <c r="M14" s="69">
        <v>25.9</v>
      </c>
      <c r="N14" s="69">
        <v>34.1</v>
      </c>
      <c r="O14" s="69">
        <v>39.1</v>
      </c>
    </row>
    <row r="15" spans="1:24" s="12" customFormat="1" ht="15" customHeight="1" x14ac:dyDescent="0.25">
      <c r="A15" s="21" t="s">
        <v>62</v>
      </c>
      <c r="B15" s="64" t="s">
        <v>76</v>
      </c>
      <c r="C15" s="67">
        <v>10.8</v>
      </c>
      <c r="D15" s="67">
        <v>8.1</v>
      </c>
      <c r="E15" s="64" t="s">
        <v>76</v>
      </c>
      <c r="F15" s="64" t="s">
        <v>76</v>
      </c>
      <c r="G15" s="69">
        <v>16.100000000000001</v>
      </c>
      <c r="H15" s="69">
        <v>13.7</v>
      </c>
      <c r="I15" s="69">
        <v>16.5</v>
      </c>
      <c r="J15" s="69">
        <v>14.3</v>
      </c>
      <c r="K15" s="69">
        <v>15.1</v>
      </c>
      <c r="L15" s="69">
        <v>17</v>
      </c>
      <c r="M15" s="69">
        <v>18.8</v>
      </c>
      <c r="N15" s="69">
        <v>22.1</v>
      </c>
      <c r="O15" s="69">
        <v>26.9</v>
      </c>
      <c r="V15" s="65" t="s">
        <v>63</v>
      </c>
      <c r="W15" s="65" t="s">
        <v>64</v>
      </c>
      <c r="X15" s="65" t="s">
        <v>65</v>
      </c>
    </row>
    <row r="16" spans="1:24" s="12" customFormat="1" ht="15" customHeight="1" x14ac:dyDescent="0.25">
      <c r="A16" s="21" t="s">
        <v>66</v>
      </c>
      <c r="B16" s="64" t="s">
        <v>76</v>
      </c>
      <c r="C16" s="67">
        <v>8.1999999999999993</v>
      </c>
      <c r="D16" s="67">
        <v>7.9</v>
      </c>
      <c r="E16" s="64" t="s">
        <v>76</v>
      </c>
      <c r="F16" s="64" t="s">
        <v>76</v>
      </c>
      <c r="G16" s="69">
        <v>5.8</v>
      </c>
      <c r="H16" s="69">
        <v>7.4</v>
      </c>
      <c r="I16" s="69">
        <v>6.6</v>
      </c>
      <c r="J16" s="69">
        <v>5</v>
      </c>
      <c r="K16" s="69">
        <v>6</v>
      </c>
      <c r="L16" s="69">
        <v>7.6</v>
      </c>
      <c r="M16" s="69">
        <v>7.1</v>
      </c>
      <c r="N16" s="69">
        <v>12</v>
      </c>
      <c r="O16" s="69">
        <v>12.2</v>
      </c>
      <c r="V16" s="65" t="s">
        <v>58</v>
      </c>
      <c r="W16" s="65">
        <v>531</v>
      </c>
      <c r="X16" s="65">
        <v>1605.23</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483.2928</v>
      </c>
      <c r="X17" s="65">
        <v>1465.31</v>
      </c>
    </row>
    <row r="18" spans="1:24" s="12" customFormat="1" ht="15" customHeight="1" x14ac:dyDescent="0.25">
      <c r="A18" s="21" t="s">
        <v>78</v>
      </c>
      <c r="B18" s="67">
        <v>15</v>
      </c>
      <c r="C18" s="67">
        <v>6</v>
      </c>
      <c r="D18" s="67">
        <v>12</v>
      </c>
      <c r="E18" s="67">
        <v>17</v>
      </c>
      <c r="F18" s="67">
        <v>15</v>
      </c>
      <c r="G18" s="69">
        <v>13.8</v>
      </c>
      <c r="H18" s="69">
        <v>13.9</v>
      </c>
      <c r="I18" s="69">
        <v>15</v>
      </c>
      <c r="J18" s="69">
        <v>18.8</v>
      </c>
      <c r="K18" s="69">
        <v>14.2</v>
      </c>
      <c r="L18" s="69">
        <v>18.600000000000001</v>
      </c>
      <c r="M18" s="69">
        <v>21.7</v>
      </c>
      <c r="N18" s="69">
        <v>22</v>
      </c>
      <c r="O18" s="69">
        <v>23.6</v>
      </c>
    </row>
    <row r="19" spans="1:24" s="12" customFormat="1" ht="15" customHeight="1" x14ac:dyDescent="0.25">
      <c r="A19" s="28" t="s">
        <v>79</v>
      </c>
      <c r="B19" s="67">
        <v>11</v>
      </c>
      <c r="C19" s="67">
        <v>15</v>
      </c>
      <c r="D19" s="67">
        <v>11</v>
      </c>
      <c r="E19" s="67">
        <v>22</v>
      </c>
      <c r="F19" s="67">
        <v>22</v>
      </c>
      <c r="G19" s="69">
        <v>15.8</v>
      </c>
      <c r="H19" s="69">
        <v>18.8</v>
      </c>
      <c r="I19" s="69">
        <v>19.5</v>
      </c>
      <c r="J19" s="69">
        <v>18.399999999999999</v>
      </c>
      <c r="K19" s="69">
        <v>19.5</v>
      </c>
      <c r="L19" s="69">
        <v>20.8</v>
      </c>
      <c r="M19" s="69">
        <v>23.1</v>
      </c>
      <c r="N19" s="69">
        <v>27.4</v>
      </c>
      <c r="O19" s="69">
        <v>27.1</v>
      </c>
    </row>
    <row r="20" spans="1:24" s="12" customFormat="1" ht="15" customHeight="1" x14ac:dyDescent="0.25">
      <c r="A20" s="24" t="s">
        <v>67</v>
      </c>
      <c r="B20" s="67"/>
      <c r="C20" s="67"/>
      <c r="D20" s="67"/>
      <c r="E20" s="67"/>
      <c r="F20" s="67">
        <v>698</v>
      </c>
      <c r="G20" s="68">
        <v>729.7</v>
      </c>
      <c r="H20" s="68">
        <v>754.6</v>
      </c>
      <c r="I20" s="68">
        <v>793.3</v>
      </c>
      <c r="J20" s="68">
        <v>818.6</v>
      </c>
      <c r="K20" s="68">
        <v>854.2</v>
      </c>
      <c r="L20" s="68">
        <v>1009</v>
      </c>
      <c r="M20" s="68">
        <v>1160.3</v>
      </c>
      <c r="N20" s="68">
        <v>1325.8</v>
      </c>
      <c r="O20" s="68">
        <v>1459.3</v>
      </c>
    </row>
    <row r="21" spans="1:24" s="12" customFormat="1" ht="15" customHeight="1" x14ac:dyDescent="0.25">
      <c r="A21" s="55" t="s">
        <v>69</v>
      </c>
      <c r="B21" s="67"/>
      <c r="C21" s="67"/>
      <c r="D21" s="67"/>
      <c r="E21" s="67"/>
      <c r="F21" s="67"/>
      <c r="G21" s="68">
        <v>-7.2</v>
      </c>
      <c r="H21" s="68">
        <v>-8.8000000000000007</v>
      </c>
      <c r="I21" s="68">
        <v>-25.2</v>
      </c>
      <c r="J21" s="68">
        <v>-23.4</v>
      </c>
      <c r="K21" s="68">
        <v>-31.5</v>
      </c>
      <c r="L21" s="68">
        <v>-60</v>
      </c>
      <c r="M21" s="68">
        <v>-93.7</v>
      </c>
      <c r="N21" s="68">
        <v>-146.19999999999999</v>
      </c>
      <c r="O21" s="68">
        <v>-200.4</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562.79200000000003</v>
      </c>
      <c r="C24" s="71">
        <v>536.99199999999996</v>
      </c>
      <c r="D24" s="71">
        <v>596.99900000000002</v>
      </c>
      <c r="E24" s="71">
        <v>624.62400000000002</v>
      </c>
      <c r="F24" s="71">
        <v>655.72500000000002</v>
      </c>
      <c r="G24" s="72">
        <v>674.45399999999995</v>
      </c>
      <c r="H24" s="72">
        <v>699.77200000000005</v>
      </c>
      <c r="I24" s="72">
        <v>712.54600000000005</v>
      </c>
      <c r="J24" s="72">
        <v>742.45100000000002</v>
      </c>
      <c r="K24" s="72">
        <v>764.06899999999996</v>
      </c>
      <c r="L24" s="72">
        <v>882.39499999999998</v>
      </c>
      <c r="M24" s="72">
        <v>993.63300000000004</v>
      </c>
      <c r="N24" s="72">
        <v>1074.606</v>
      </c>
      <c r="O24" s="72">
        <v>1149.24</v>
      </c>
    </row>
    <row r="25" spans="1:24" s="12" customFormat="1" ht="15" customHeight="1" x14ac:dyDescent="0.25">
      <c r="A25" s="23" t="s">
        <v>44</v>
      </c>
      <c r="B25" s="71">
        <v>49.08</v>
      </c>
      <c r="C25" s="71">
        <v>37.881999999999998</v>
      </c>
      <c r="D25" s="71">
        <v>47.122999999999998</v>
      </c>
      <c r="E25" s="71">
        <v>48.045999999999999</v>
      </c>
      <c r="F25" s="71">
        <v>59.17</v>
      </c>
      <c r="G25" s="73">
        <v>41.81</v>
      </c>
      <c r="H25" s="73">
        <v>47.085000000000001</v>
      </c>
      <c r="I25" s="73">
        <v>43.874000000000002</v>
      </c>
      <c r="J25" s="73">
        <v>46.448</v>
      </c>
      <c r="K25" s="73">
        <v>49.637</v>
      </c>
      <c r="L25" s="73">
        <v>49.042999999999999</v>
      </c>
      <c r="M25" s="73">
        <v>45.988</v>
      </c>
      <c r="N25" s="73">
        <v>53.674999999999997</v>
      </c>
      <c r="O25" s="73">
        <v>50.238999999999997</v>
      </c>
    </row>
    <row r="26" spans="1:24" s="12" customFormat="1" ht="15" customHeight="1" x14ac:dyDescent="0.25">
      <c r="A26" s="21" t="s">
        <v>60</v>
      </c>
      <c r="B26" s="71">
        <v>41.758000000000003</v>
      </c>
      <c r="C26" s="71">
        <v>30.451000000000001</v>
      </c>
      <c r="D26" s="71">
        <v>41.472000000000001</v>
      </c>
      <c r="E26" s="71">
        <v>44.973999999999997</v>
      </c>
      <c r="F26" s="71">
        <v>53.151000000000003</v>
      </c>
      <c r="G26" s="73">
        <v>38.204999999999998</v>
      </c>
      <c r="H26" s="73">
        <v>42.098999999999997</v>
      </c>
      <c r="I26" s="73">
        <v>39.917999999999999</v>
      </c>
      <c r="J26" s="73">
        <v>40.295000000000002</v>
      </c>
      <c r="K26" s="73">
        <v>43.63</v>
      </c>
      <c r="L26" s="73">
        <v>42.832000000000001</v>
      </c>
      <c r="M26" s="73">
        <v>40.03</v>
      </c>
      <c r="N26" s="73">
        <v>46.576000000000001</v>
      </c>
      <c r="O26" s="73">
        <v>40.83</v>
      </c>
    </row>
    <row r="27" spans="1:24" s="12" customFormat="1" ht="15" customHeight="1" x14ac:dyDescent="0.25">
      <c r="A27" s="21" t="s">
        <v>61</v>
      </c>
      <c r="B27" s="71">
        <v>7.3220000000000001</v>
      </c>
      <c r="C27" s="71">
        <v>7.431</v>
      </c>
      <c r="D27" s="71">
        <v>5.6509999999999998</v>
      </c>
      <c r="E27" s="71">
        <v>3.0720000000000001</v>
      </c>
      <c r="F27" s="71">
        <v>6.0190000000000001</v>
      </c>
      <c r="G27" s="73">
        <v>3.605</v>
      </c>
      <c r="H27" s="73">
        <v>4.9859999999999998</v>
      </c>
      <c r="I27" s="73">
        <v>3.956</v>
      </c>
      <c r="J27" s="73">
        <v>6.1529999999999996</v>
      </c>
      <c r="K27" s="73">
        <v>6.0069999999999997</v>
      </c>
      <c r="L27" s="73">
        <v>6.2110000000000003</v>
      </c>
      <c r="M27" s="73">
        <v>5.9580000000000002</v>
      </c>
      <c r="N27" s="73">
        <v>7.0990000000000002</v>
      </c>
      <c r="O27" s="73">
        <v>9.4090000000000007</v>
      </c>
    </row>
    <row r="28" spans="1:24" s="12" customFormat="1" ht="15" customHeight="1" x14ac:dyDescent="0.25">
      <c r="A28" s="23" t="s">
        <v>47</v>
      </c>
      <c r="B28" s="71">
        <v>13.986000000000001</v>
      </c>
      <c r="C28" s="71">
        <v>13.268000000000001</v>
      </c>
      <c r="D28" s="71">
        <v>10.331</v>
      </c>
      <c r="E28" s="71">
        <v>15.65</v>
      </c>
      <c r="F28" s="74">
        <v>12.238</v>
      </c>
      <c r="G28" s="73">
        <v>12.52</v>
      </c>
      <c r="H28" s="73">
        <v>12.243</v>
      </c>
      <c r="I28" s="73">
        <v>13.025</v>
      </c>
      <c r="J28" s="73">
        <v>11.393000000000001</v>
      </c>
      <c r="K28" s="73">
        <v>12.314</v>
      </c>
      <c r="L28" s="73">
        <v>14.675000000000001</v>
      </c>
      <c r="M28" s="73">
        <v>14.613</v>
      </c>
      <c r="N28" s="73">
        <v>19.484999999999999</v>
      </c>
      <c r="O28" s="73">
        <v>23.010999999999999</v>
      </c>
    </row>
    <row r="29" spans="1:24" s="12" customFormat="1" ht="15" customHeight="1" x14ac:dyDescent="0.25">
      <c r="A29" s="21" t="s">
        <v>62</v>
      </c>
      <c r="B29" s="71">
        <v>11.103</v>
      </c>
      <c r="C29" s="71">
        <v>7.3760000000000003</v>
      </c>
      <c r="D29" s="71">
        <v>4.7329999999999997</v>
      </c>
      <c r="E29" s="71">
        <v>11.693</v>
      </c>
      <c r="F29" s="71">
        <v>7.6909999999999998</v>
      </c>
      <c r="G29" s="73">
        <v>8.5660000000000007</v>
      </c>
      <c r="H29" s="73">
        <v>7.1820000000000004</v>
      </c>
      <c r="I29" s="73">
        <v>8.3719999999999999</v>
      </c>
      <c r="J29" s="73">
        <v>7.49</v>
      </c>
      <c r="K29" s="73">
        <v>8.2189999999999994</v>
      </c>
      <c r="L29" s="73">
        <v>9.0670000000000002</v>
      </c>
      <c r="M29" s="73">
        <v>10.004</v>
      </c>
      <c r="N29" s="73">
        <v>11.68</v>
      </c>
      <c r="O29" s="73">
        <v>14.438000000000001</v>
      </c>
    </row>
    <row r="30" spans="1:24" s="12" customFormat="1" ht="15" customHeight="1" x14ac:dyDescent="0.25">
      <c r="A30" s="21" t="s">
        <v>66</v>
      </c>
      <c r="B30" s="71">
        <v>2.883</v>
      </c>
      <c r="C30" s="71">
        <v>5.8920000000000003</v>
      </c>
      <c r="D30" s="71">
        <v>5.5979999999999999</v>
      </c>
      <c r="E30" s="71">
        <v>3.9569999999999999</v>
      </c>
      <c r="F30" s="71">
        <v>4.5469999999999997</v>
      </c>
      <c r="G30" s="73">
        <v>3.9540000000000002</v>
      </c>
      <c r="H30" s="73">
        <v>5.0609999999999999</v>
      </c>
      <c r="I30" s="73">
        <v>4.6529999999999996</v>
      </c>
      <c r="J30" s="73">
        <v>3.903</v>
      </c>
      <c r="K30" s="73">
        <v>4.0949999999999998</v>
      </c>
      <c r="L30" s="73">
        <v>5.6079999999999997</v>
      </c>
      <c r="M30" s="73">
        <v>4.609</v>
      </c>
      <c r="N30" s="73">
        <v>7.8049999999999997</v>
      </c>
      <c r="O30" s="73">
        <v>8.5730000000000004</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13.664999999999999</v>
      </c>
      <c r="C32" s="71">
        <v>4.3250000000000002</v>
      </c>
      <c r="D32" s="71">
        <v>10.167999999999999</v>
      </c>
      <c r="E32" s="71">
        <v>15.872999999999999</v>
      </c>
      <c r="F32" s="71">
        <v>12.342000000000001</v>
      </c>
      <c r="G32" s="73">
        <v>12.959</v>
      </c>
      <c r="H32" s="73">
        <v>13.287000000000001</v>
      </c>
      <c r="I32" s="73">
        <v>14.83</v>
      </c>
      <c r="J32" s="73">
        <v>17.398</v>
      </c>
      <c r="K32" s="73">
        <v>12.914</v>
      </c>
      <c r="L32" s="73">
        <v>17.113</v>
      </c>
      <c r="M32" s="73">
        <v>20.132000000000001</v>
      </c>
      <c r="N32" s="73">
        <v>19.238</v>
      </c>
      <c r="O32" s="73">
        <v>21.62</v>
      </c>
    </row>
    <row r="33" spans="1:15" s="12" customFormat="1" ht="15" customHeight="1" x14ac:dyDescent="0.25">
      <c r="A33" s="28" t="s">
        <v>79</v>
      </c>
      <c r="B33" s="71">
        <v>9.0500000000000007</v>
      </c>
      <c r="C33" s="71">
        <v>13.638999999999999</v>
      </c>
      <c r="D33" s="71">
        <v>11.121</v>
      </c>
      <c r="E33" s="71">
        <v>21.818000000000001</v>
      </c>
      <c r="F33" s="71">
        <v>19.157</v>
      </c>
      <c r="G33" s="73">
        <v>14.307</v>
      </c>
      <c r="H33" s="73">
        <v>15.491</v>
      </c>
      <c r="I33" s="73">
        <v>18.100999999999999</v>
      </c>
      <c r="J33" s="73">
        <v>17.312999999999999</v>
      </c>
      <c r="K33" s="73">
        <v>17.398</v>
      </c>
      <c r="L33" s="73">
        <v>19.109000000000002</v>
      </c>
      <c r="M33" s="73">
        <v>20.606000000000002</v>
      </c>
      <c r="N33" s="73">
        <v>24.957999999999998</v>
      </c>
      <c r="O33" s="73">
        <v>24.067</v>
      </c>
    </row>
    <row r="34" spans="1:15" s="12" customFormat="1" ht="15" customHeight="1" x14ac:dyDescent="0.25">
      <c r="A34" s="24" t="s">
        <v>67</v>
      </c>
      <c r="B34" s="71"/>
      <c r="C34" s="71"/>
      <c r="D34" s="71"/>
      <c r="E34" s="71"/>
      <c r="F34" s="71">
        <v>655.72500000000002</v>
      </c>
      <c r="G34" s="72">
        <v>681.11500000000001</v>
      </c>
      <c r="H34" s="72">
        <v>707.88599999999997</v>
      </c>
      <c r="I34" s="72">
        <v>735.75800000000004</v>
      </c>
      <c r="J34" s="72">
        <v>764.16499999999996</v>
      </c>
      <c r="K34" s="72">
        <v>793.18</v>
      </c>
      <c r="L34" s="72">
        <v>938.16800000000001</v>
      </c>
      <c r="M34" s="72">
        <v>1080.81</v>
      </c>
      <c r="N34" s="72">
        <v>1207.68</v>
      </c>
      <c r="O34" s="72">
        <v>1332.1</v>
      </c>
    </row>
    <row r="35" spans="1:15" s="12" customFormat="1" ht="15" customHeight="1" x14ac:dyDescent="0.25">
      <c r="A35" s="55" t="s">
        <v>69</v>
      </c>
      <c r="B35" s="71"/>
      <c r="C35" s="71"/>
      <c r="D35" s="71"/>
      <c r="E35" s="71"/>
      <c r="F35" s="71"/>
      <c r="G35" s="72">
        <v>-6.6609999999999996</v>
      </c>
      <c r="H35" s="72">
        <v>-8.1140000000000008</v>
      </c>
      <c r="I35" s="72">
        <v>-23.213000000000001</v>
      </c>
      <c r="J35" s="72">
        <v>-21.713999999999999</v>
      </c>
      <c r="K35" s="72">
        <v>-29.111000000000001</v>
      </c>
      <c r="L35" s="72">
        <v>-55.773000000000003</v>
      </c>
      <c r="M35" s="72">
        <v>-87.177000000000007</v>
      </c>
      <c r="N35" s="72">
        <v>-133.07400000000001</v>
      </c>
      <c r="O35" s="72">
        <v>-182.86</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JABmYi/Z14nQ7w/ZcSjXZvn6bZcd0gSRKn/ntd8jHis=" saltValue="WBUuLiqH5uMpyoA0OLyUKg==" spinCount="100000" sheet="1"/>
  <mergeCells count="4">
    <mergeCell ref="A9:O9"/>
    <mergeCell ref="A23:O23"/>
    <mergeCell ref="E1:O6"/>
    <mergeCell ref="A37:H37"/>
  </mergeCells>
  <conditionalFormatting sqref="B15:E16 B18:E21">
    <cfRule type="cellIs" dxfId="27" priority="6" operator="lessThan">
      <formula>0</formula>
    </cfRule>
  </conditionalFormatting>
  <conditionalFormatting sqref="B29:E30 B32:E35">
    <cfRule type="cellIs" dxfId="26" priority="3" operator="lessThan">
      <formula>0</formula>
    </cfRule>
  </conditionalFormatting>
  <conditionalFormatting sqref="F21:O21">
    <cfRule type="cellIs" dxfId="25" priority="5" operator="lessThan">
      <formula>0</formula>
    </cfRule>
  </conditionalFormatting>
  <conditionalFormatting sqref="F35:O35">
    <cfRule type="cellIs" dxfId="24"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84</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85</v>
      </c>
      <c r="B7" s="9"/>
      <c r="C7" s="9"/>
      <c r="D7" s="10"/>
      <c r="E7" s="10"/>
      <c r="F7" s="10"/>
      <c r="G7" s="10"/>
      <c r="H7" s="10"/>
      <c r="I7" s="10"/>
      <c r="J7" s="10"/>
      <c r="K7" s="10"/>
      <c r="L7" s="10"/>
      <c r="M7" s="10"/>
      <c r="N7" s="10"/>
      <c r="O7" s="10"/>
      <c r="Q7" s="37" t="s">
        <v>86</v>
      </c>
      <c r="R7" s="37" t="s">
        <v>87</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453</v>
      </c>
      <c r="C10" s="67">
        <v>465</v>
      </c>
      <c r="D10" s="67">
        <v>488</v>
      </c>
      <c r="E10" s="67">
        <v>520</v>
      </c>
      <c r="F10" s="67">
        <v>534</v>
      </c>
      <c r="G10" s="68">
        <v>552.70000000000005</v>
      </c>
      <c r="H10" s="68">
        <v>572</v>
      </c>
      <c r="I10" s="68">
        <v>595.1</v>
      </c>
      <c r="J10" s="68">
        <v>613.5</v>
      </c>
      <c r="K10" s="68">
        <v>634.6</v>
      </c>
      <c r="L10" s="68">
        <v>728.3</v>
      </c>
      <c r="M10" s="68">
        <v>815.2</v>
      </c>
      <c r="N10" s="68">
        <v>891.7</v>
      </c>
      <c r="O10" s="68">
        <v>942</v>
      </c>
    </row>
    <row r="11" spans="1:24" s="12" customFormat="1" ht="15" customHeight="1" x14ac:dyDescent="0.25">
      <c r="A11" s="23" t="s">
        <v>44</v>
      </c>
      <c r="B11" s="67">
        <v>36</v>
      </c>
      <c r="C11" s="67">
        <v>32</v>
      </c>
      <c r="D11" s="67">
        <v>38</v>
      </c>
      <c r="E11" s="67">
        <v>47</v>
      </c>
      <c r="F11" s="67">
        <v>33</v>
      </c>
      <c r="G11" s="69">
        <v>36.5</v>
      </c>
      <c r="H11" s="69">
        <v>36.5</v>
      </c>
      <c r="I11" s="69">
        <v>39.299999999999997</v>
      </c>
      <c r="J11" s="69">
        <v>38.299999999999997</v>
      </c>
      <c r="K11" s="69">
        <v>37.200000000000003</v>
      </c>
      <c r="L11" s="69">
        <v>37.700000000000003</v>
      </c>
      <c r="M11" s="69">
        <v>42.6</v>
      </c>
      <c r="N11" s="69">
        <v>41.1</v>
      </c>
      <c r="O11" s="69">
        <v>46.8</v>
      </c>
    </row>
    <row r="12" spans="1:24" s="12" customFormat="1" ht="15" customHeight="1" x14ac:dyDescent="0.25">
      <c r="A12" s="21" t="s">
        <v>60</v>
      </c>
      <c r="B12" s="67">
        <v>27</v>
      </c>
      <c r="C12" s="67">
        <v>26</v>
      </c>
      <c r="D12" s="64" t="s">
        <v>76</v>
      </c>
      <c r="E12" s="64" t="s">
        <v>76</v>
      </c>
      <c r="F12" s="67">
        <v>25</v>
      </c>
      <c r="G12" s="69">
        <v>30.3</v>
      </c>
      <c r="H12" s="69">
        <v>29.8</v>
      </c>
      <c r="I12" s="69">
        <v>31.1</v>
      </c>
      <c r="J12" s="69">
        <v>31.7</v>
      </c>
      <c r="K12" s="69">
        <v>30.5</v>
      </c>
      <c r="L12" s="69">
        <v>31.2</v>
      </c>
      <c r="M12" s="69">
        <v>32</v>
      </c>
      <c r="N12" s="69">
        <v>30.1</v>
      </c>
      <c r="O12" s="69">
        <v>34.4</v>
      </c>
    </row>
    <row r="13" spans="1:24" s="12" customFormat="1" ht="15" customHeight="1" x14ac:dyDescent="0.25">
      <c r="A13" s="21" t="s">
        <v>61</v>
      </c>
      <c r="B13" s="67">
        <v>9</v>
      </c>
      <c r="C13" s="67">
        <v>6</v>
      </c>
      <c r="D13" s="64" t="s">
        <v>76</v>
      </c>
      <c r="E13" s="64" t="s">
        <v>76</v>
      </c>
      <c r="F13" s="67">
        <v>8</v>
      </c>
      <c r="G13" s="69">
        <v>6.2</v>
      </c>
      <c r="H13" s="69">
        <v>6.7</v>
      </c>
      <c r="I13" s="69">
        <v>8.1999999999999993</v>
      </c>
      <c r="J13" s="69">
        <v>6.6</v>
      </c>
      <c r="K13" s="69">
        <v>6.7</v>
      </c>
      <c r="L13" s="69">
        <v>6.5</v>
      </c>
      <c r="M13" s="69">
        <v>10.6</v>
      </c>
      <c r="N13" s="69">
        <v>11</v>
      </c>
      <c r="O13" s="69">
        <v>12.4</v>
      </c>
    </row>
    <row r="14" spans="1:24" s="12" customFormat="1" ht="15" customHeight="1" x14ac:dyDescent="0.25">
      <c r="A14" s="23" t="s">
        <v>47</v>
      </c>
      <c r="B14" s="67">
        <v>19</v>
      </c>
      <c r="C14" s="67">
        <v>18</v>
      </c>
      <c r="D14" s="67">
        <v>15</v>
      </c>
      <c r="E14" s="67">
        <v>19</v>
      </c>
      <c r="F14" s="70">
        <v>18</v>
      </c>
      <c r="G14" s="69">
        <v>15.5</v>
      </c>
      <c r="H14" s="69">
        <v>16.5</v>
      </c>
      <c r="I14" s="69">
        <v>17.600000000000001</v>
      </c>
      <c r="J14" s="69">
        <v>17.8</v>
      </c>
      <c r="K14" s="69">
        <v>20.3</v>
      </c>
      <c r="L14" s="69">
        <v>22.8</v>
      </c>
      <c r="M14" s="69">
        <v>27.4</v>
      </c>
      <c r="N14" s="69">
        <v>33.6</v>
      </c>
      <c r="O14" s="69">
        <v>42.4</v>
      </c>
    </row>
    <row r="15" spans="1:24" s="12" customFormat="1" ht="15" customHeight="1" x14ac:dyDescent="0.25">
      <c r="A15" s="21" t="s">
        <v>62</v>
      </c>
      <c r="B15" s="67">
        <v>12</v>
      </c>
      <c r="C15" s="64" t="s">
        <v>76</v>
      </c>
      <c r="D15" s="64" t="s">
        <v>76</v>
      </c>
      <c r="E15" s="64" t="s">
        <v>76</v>
      </c>
      <c r="F15" s="67">
        <v>10.9</v>
      </c>
      <c r="G15" s="69">
        <v>8.8000000000000007</v>
      </c>
      <c r="H15" s="69">
        <v>9.9</v>
      </c>
      <c r="I15" s="69">
        <v>10.4</v>
      </c>
      <c r="J15" s="69">
        <v>10.7</v>
      </c>
      <c r="K15" s="69">
        <v>11.5</v>
      </c>
      <c r="L15" s="69">
        <v>12.8</v>
      </c>
      <c r="M15" s="69">
        <v>17.5</v>
      </c>
      <c r="N15" s="69">
        <v>21.8</v>
      </c>
      <c r="O15" s="69">
        <v>28</v>
      </c>
      <c r="V15" s="65" t="s">
        <v>63</v>
      </c>
      <c r="W15" s="65" t="s">
        <v>64</v>
      </c>
      <c r="X15" s="65" t="s">
        <v>65</v>
      </c>
    </row>
    <row r="16" spans="1:24" s="12" customFormat="1" ht="15" customHeight="1" x14ac:dyDescent="0.25">
      <c r="A16" s="21" t="s">
        <v>66</v>
      </c>
      <c r="B16" s="67">
        <v>7</v>
      </c>
      <c r="C16" s="64" t="s">
        <v>76</v>
      </c>
      <c r="D16" s="64" t="s">
        <v>76</v>
      </c>
      <c r="E16" s="64" t="s">
        <v>76</v>
      </c>
      <c r="F16" s="67">
        <v>7.1</v>
      </c>
      <c r="G16" s="69">
        <v>6.7</v>
      </c>
      <c r="H16" s="69">
        <v>6.6</v>
      </c>
      <c r="I16" s="69">
        <v>7.2</v>
      </c>
      <c r="J16" s="69">
        <v>7.1</v>
      </c>
      <c r="K16" s="69">
        <v>8.8000000000000007</v>
      </c>
      <c r="L16" s="69">
        <v>10</v>
      </c>
      <c r="M16" s="69">
        <v>9.9</v>
      </c>
      <c r="N16" s="69">
        <v>11.8</v>
      </c>
      <c r="O16" s="69">
        <v>14.4</v>
      </c>
      <c r="V16" s="65" t="s">
        <v>58</v>
      </c>
      <c r="W16" s="65">
        <v>407.7</v>
      </c>
      <c r="X16" s="65">
        <v>1199</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407.4237</v>
      </c>
      <c r="X17" s="65">
        <v>1130.2511</v>
      </c>
    </row>
    <row r="18" spans="1:24" s="12" customFormat="1" ht="15" customHeight="1" x14ac:dyDescent="0.25">
      <c r="A18" s="21" t="s">
        <v>78</v>
      </c>
      <c r="B18" s="67">
        <v>15</v>
      </c>
      <c r="C18" s="67">
        <v>15</v>
      </c>
      <c r="D18" s="67">
        <v>17</v>
      </c>
      <c r="E18" s="67">
        <v>18</v>
      </c>
      <c r="F18" s="67">
        <v>15</v>
      </c>
      <c r="G18" s="69">
        <v>16.8</v>
      </c>
      <c r="H18" s="69">
        <v>17.7</v>
      </c>
      <c r="I18" s="69">
        <v>19.100000000000001</v>
      </c>
      <c r="J18" s="69">
        <v>17.7</v>
      </c>
      <c r="K18" s="69">
        <v>17.7</v>
      </c>
      <c r="L18" s="69">
        <v>21.2</v>
      </c>
      <c r="M18" s="69">
        <v>23.2</v>
      </c>
      <c r="N18" s="69">
        <v>29.2</v>
      </c>
      <c r="O18" s="69">
        <v>30.1</v>
      </c>
    </row>
    <row r="19" spans="1:24" s="12" customFormat="1" ht="15" customHeight="1" x14ac:dyDescent="0.25">
      <c r="A19" s="28" t="s">
        <v>79</v>
      </c>
      <c r="B19" s="67">
        <v>13</v>
      </c>
      <c r="C19" s="67">
        <v>18</v>
      </c>
      <c r="D19" s="67">
        <v>15</v>
      </c>
      <c r="E19" s="67">
        <v>17</v>
      </c>
      <c r="F19" s="67">
        <v>14</v>
      </c>
      <c r="G19" s="69">
        <v>16.5</v>
      </c>
      <c r="H19" s="69">
        <v>19.399999999999999</v>
      </c>
      <c r="I19" s="69">
        <v>18.399999999999999</v>
      </c>
      <c r="J19" s="69">
        <v>19.8</v>
      </c>
      <c r="K19" s="69">
        <v>16.100000000000001</v>
      </c>
      <c r="L19" s="69">
        <v>23.7</v>
      </c>
      <c r="M19" s="69">
        <v>25</v>
      </c>
      <c r="N19" s="69">
        <v>25.4</v>
      </c>
      <c r="O19" s="69">
        <v>30.2</v>
      </c>
    </row>
    <row r="20" spans="1:24" s="12" customFormat="1" ht="15" customHeight="1" x14ac:dyDescent="0.25">
      <c r="A20" s="24" t="s">
        <v>67</v>
      </c>
      <c r="B20" s="67"/>
      <c r="C20" s="67"/>
      <c r="D20" s="67"/>
      <c r="E20" s="67"/>
      <c r="F20" s="67">
        <v>534</v>
      </c>
      <c r="G20" s="68">
        <v>554.79999999999995</v>
      </c>
      <c r="H20" s="68">
        <v>576.6</v>
      </c>
      <c r="I20" s="68">
        <v>596</v>
      </c>
      <c r="J20" s="68">
        <v>623.1</v>
      </c>
      <c r="K20" s="68">
        <v>647</v>
      </c>
      <c r="L20" s="68">
        <v>753.7</v>
      </c>
      <c r="M20" s="68">
        <v>867.7</v>
      </c>
      <c r="N20" s="68">
        <v>977.6</v>
      </c>
      <c r="O20" s="68">
        <v>1090</v>
      </c>
    </row>
    <row r="21" spans="1:24" s="12" customFormat="1" ht="15" customHeight="1" x14ac:dyDescent="0.25">
      <c r="A21" s="55" t="s">
        <v>69</v>
      </c>
      <c r="B21" s="67"/>
      <c r="C21" s="67"/>
      <c r="D21" s="67"/>
      <c r="E21" s="67"/>
      <c r="F21" s="67"/>
      <c r="G21" s="68">
        <v>-2.1</v>
      </c>
      <c r="H21" s="68">
        <v>-4.5999999999999996</v>
      </c>
      <c r="I21" s="68">
        <v>-0.9</v>
      </c>
      <c r="J21" s="68">
        <v>-9.6</v>
      </c>
      <c r="K21" s="68">
        <v>-12.4</v>
      </c>
      <c r="L21" s="68">
        <v>-25.4</v>
      </c>
      <c r="M21" s="68">
        <v>-52.5</v>
      </c>
      <c r="N21" s="68">
        <v>-85.9</v>
      </c>
      <c r="O21" s="68">
        <v>-148</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456.65199999999999</v>
      </c>
      <c r="C24" s="71">
        <v>452.69299999999998</v>
      </c>
      <c r="D24" s="71">
        <v>477.48099999999999</v>
      </c>
      <c r="E24" s="71">
        <v>508.42700000000002</v>
      </c>
      <c r="F24" s="71">
        <v>518.19200000000001</v>
      </c>
      <c r="G24" s="72">
        <v>537.48400000000004</v>
      </c>
      <c r="H24" s="72">
        <v>556.51</v>
      </c>
      <c r="I24" s="72">
        <v>581.67600000000004</v>
      </c>
      <c r="J24" s="72">
        <v>594.51599999999996</v>
      </c>
      <c r="K24" s="72">
        <v>613.20399999999995</v>
      </c>
      <c r="L24" s="72">
        <v>704.76199999999994</v>
      </c>
      <c r="M24" s="72">
        <v>783.58799999999997</v>
      </c>
      <c r="N24" s="72">
        <v>848.38400000000001</v>
      </c>
      <c r="O24" s="72">
        <v>888.03099999999995</v>
      </c>
    </row>
    <row r="25" spans="1:24" s="12" customFormat="1" ht="15" customHeight="1" x14ac:dyDescent="0.25">
      <c r="A25" s="23" t="s">
        <v>44</v>
      </c>
      <c r="B25" s="71">
        <v>35.32</v>
      </c>
      <c r="C25" s="71">
        <v>27.297999999999998</v>
      </c>
      <c r="D25" s="71">
        <v>35.033999999999999</v>
      </c>
      <c r="E25" s="71">
        <v>47.006999999999998</v>
      </c>
      <c r="F25" s="71">
        <v>30.402000000000001</v>
      </c>
      <c r="G25" s="73">
        <v>35.622</v>
      </c>
      <c r="H25" s="73">
        <v>34.954000000000001</v>
      </c>
      <c r="I25" s="73">
        <v>38.213000000000001</v>
      </c>
      <c r="J25" s="73">
        <v>36.58</v>
      </c>
      <c r="K25" s="73">
        <v>35.613999999999997</v>
      </c>
      <c r="L25" s="73">
        <v>36.363999999999997</v>
      </c>
      <c r="M25" s="73">
        <v>40.195999999999998</v>
      </c>
      <c r="N25" s="73">
        <v>38.542999999999999</v>
      </c>
      <c r="O25" s="73">
        <v>43.344000000000001</v>
      </c>
    </row>
    <row r="26" spans="1:24" s="12" customFormat="1" ht="15" customHeight="1" x14ac:dyDescent="0.25">
      <c r="A26" s="21" t="s">
        <v>60</v>
      </c>
      <c r="B26" s="71">
        <v>26.725999999999999</v>
      </c>
      <c r="C26" s="71">
        <v>24.998000000000001</v>
      </c>
      <c r="D26" s="71">
        <v>32.509</v>
      </c>
      <c r="E26" s="71">
        <v>43.972000000000001</v>
      </c>
      <c r="F26" s="71">
        <v>23.661999999999999</v>
      </c>
      <c r="G26" s="73">
        <v>30.637</v>
      </c>
      <c r="H26" s="73">
        <v>29.286000000000001</v>
      </c>
      <c r="I26" s="73">
        <v>30.821000000000002</v>
      </c>
      <c r="J26" s="73">
        <v>30.579000000000001</v>
      </c>
      <c r="K26" s="73">
        <v>29.465</v>
      </c>
      <c r="L26" s="73">
        <v>30.878</v>
      </c>
      <c r="M26" s="73">
        <v>30.931999999999999</v>
      </c>
      <c r="N26" s="73">
        <v>29.138000000000002</v>
      </c>
      <c r="O26" s="73">
        <v>32.942999999999998</v>
      </c>
    </row>
    <row r="27" spans="1:24" s="12" customFormat="1" ht="15" customHeight="1" x14ac:dyDescent="0.25">
      <c r="A27" s="21" t="s">
        <v>61</v>
      </c>
      <c r="B27" s="71">
        <v>8.5939999999999994</v>
      </c>
      <c r="C27" s="71">
        <v>2.2999999999999998</v>
      </c>
      <c r="D27" s="71">
        <v>2.5249999999999999</v>
      </c>
      <c r="E27" s="71">
        <v>3.0350000000000001</v>
      </c>
      <c r="F27" s="71">
        <v>6.74</v>
      </c>
      <c r="G27" s="73">
        <v>4.9850000000000003</v>
      </c>
      <c r="H27" s="73">
        <v>5.6680000000000001</v>
      </c>
      <c r="I27" s="73">
        <v>7.3920000000000003</v>
      </c>
      <c r="J27" s="73">
        <v>6.0010000000000003</v>
      </c>
      <c r="K27" s="73">
        <v>6.149</v>
      </c>
      <c r="L27" s="73">
        <v>5.4859999999999998</v>
      </c>
      <c r="M27" s="73">
        <v>9.2639999999999993</v>
      </c>
      <c r="N27" s="73">
        <v>9.4049999999999994</v>
      </c>
      <c r="O27" s="73">
        <v>10.401</v>
      </c>
    </row>
    <row r="28" spans="1:24" s="12" customFormat="1" ht="15" customHeight="1" x14ac:dyDescent="0.25">
      <c r="A28" s="23" t="s">
        <v>47</v>
      </c>
      <c r="B28" s="71">
        <v>15.706</v>
      </c>
      <c r="C28" s="71">
        <v>11.260999999999999</v>
      </c>
      <c r="D28" s="71">
        <v>10.771000000000001</v>
      </c>
      <c r="E28" s="71">
        <v>13.661</v>
      </c>
      <c r="F28" s="74">
        <v>12.651999999999999</v>
      </c>
      <c r="G28" s="73">
        <v>10.077</v>
      </c>
      <c r="H28" s="73">
        <v>10.797000000000001</v>
      </c>
      <c r="I28" s="73">
        <v>11.706</v>
      </c>
      <c r="J28" s="73">
        <v>11.558999999999999</v>
      </c>
      <c r="K28" s="73">
        <v>12.954000000000001</v>
      </c>
      <c r="L28" s="73">
        <v>14.614000000000001</v>
      </c>
      <c r="M28" s="73">
        <v>17.263000000000002</v>
      </c>
      <c r="N28" s="73">
        <v>19.791</v>
      </c>
      <c r="O28" s="73">
        <v>25.254000000000001</v>
      </c>
    </row>
    <row r="29" spans="1:24" s="12" customFormat="1" ht="15" customHeight="1" x14ac:dyDescent="0.25">
      <c r="A29" s="21" t="s">
        <v>62</v>
      </c>
      <c r="B29" s="71">
        <v>9.5559999999999992</v>
      </c>
      <c r="C29" s="71">
        <v>8.1720000000000006</v>
      </c>
      <c r="D29" s="71">
        <v>6.2220000000000004</v>
      </c>
      <c r="E29" s="71">
        <v>9.25</v>
      </c>
      <c r="F29" s="71">
        <v>5.7930000000000001</v>
      </c>
      <c r="G29" s="73">
        <v>4.9710000000000001</v>
      </c>
      <c r="H29" s="73">
        <v>5.6879999999999997</v>
      </c>
      <c r="I29" s="73">
        <v>6.2130000000000001</v>
      </c>
      <c r="J29" s="73">
        <v>6.2510000000000003</v>
      </c>
      <c r="K29" s="73">
        <v>6.0540000000000003</v>
      </c>
      <c r="L29" s="73">
        <v>7.5449999999999999</v>
      </c>
      <c r="M29" s="73">
        <v>9.8710000000000004</v>
      </c>
      <c r="N29" s="73">
        <v>12.182</v>
      </c>
      <c r="O29" s="73">
        <v>14.712</v>
      </c>
    </row>
    <row r="30" spans="1:24" s="12" customFormat="1" ht="15" customHeight="1" x14ac:dyDescent="0.25">
      <c r="A30" s="21" t="s">
        <v>66</v>
      </c>
      <c r="B30" s="71">
        <v>6.15</v>
      </c>
      <c r="C30" s="71">
        <v>3.089</v>
      </c>
      <c r="D30" s="71">
        <v>4.5490000000000004</v>
      </c>
      <c r="E30" s="71">
        <v>4.4109999999999996</v>
      </c>
      <c r="F30" s="71">
        <v>6.859</v>
      </c>
      <c r="G30" s="73">
        <v>5.1059999999999999</v>
      </c>
      <c r="H30" s="73">
        <v>5.109</v>
      </c>
      <c r="I30" s="73">
        <v>5.4930000000000003</v>
      </c>
      <c r="J30" s="73">
        <v>5.3079999999999998</v>
      </c>
      <c r="K30" s="73">
        <v>6.9</v>
      </c>
      <c r="L30" s="73">
        <v>7.069</v>
      </c>
      <c r="M30" s="73">
        <v>7.3920000000000003</v>
      </c>
      <c r="N30" s="73">
        <v>7.609</v>
      </c>
      <c r="O30" s="73">
        <v>10.542</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15.92</v>
      </c>
      <c r="C32" s="71">
        <v>15.33</v>
      </c>
      <c r="D32" s="71">
        <v>16.248000000000001</v>
      </c>
      <c r="E32" s="71">
        <v>18.745999999999999</v>
      </c>
      <c r="F32" s="71">
        <v>11.15</v>
      </c>
      <c r="G32" s="73">
        <v>15.794</v>
      </c>
      <c r="H32" s="73">
        <v>16.594999999999999</v>
      </c>
      <c r="I32" s="73">
        <v>18.672999999999998</v>
      </c>
      <c r="J32" s="73">
        <v>17.582999999999998</v>
      </c>
      <c r="K32" s="73">
        <v>16.821000000000002</v>
      </c>
      <c r="L32" s="73">
        <v>19.824000000000002</v>
      </c>
      <c r="M32" s="73">
        <v>21.312000000000001</v>
      </c>
      <c r="N32" s="73">
        <v>27.105</v>
      </c>
      <c r="O32" s="73">
        <v>27.303000000000001</v>
      </c>
    </row>
    <row r="33" spans="1:15" s="12" customFormat="1" ht="15" customHeight="1" x14ac:dyDescent="0.25">
      <c r="A33" s="28" t="s">
        <v>79</v>
      </c>
      <c r="B33" s="71">
        <v>13.819000000000001</v>
      </c>
      <c r="C33" s="71">
        <v>13.601000000000001</v>
      </c>
      <c r="D33" s="71">
        <v>18.041</v>
      </c>
      <c r="E33" s="71">
        <v>13.765000000000001</v>
      </c>
      <c r="F33" s="71">
        <v>13.632999999999999</v>
      </c>
      <c r="G33" s="73">
        <v>15.708</v>
      </c>
      <c r="H33" s="73">
        <v>18.09</v>
      </c>
      <c r="I33" s="73">
        <v>17.481999999999999</v>
      </c>
      <c r="J33" s="73">
        <v>18.196999999999999</v>
      </c>
      <c r="K33" s="73">
        <v>14.202999999999999</v>
      </c>
      <c r="L33" s="73">
        <v>21.742000000000001</v>
      </c>
      <c r="M33" s="73">
        <v>23.529</v>
      </c>
      <c r="N33" s="73">
        <v>23.042999999999999</v>
      </c>
      <c r="O33" s="73">
        <v>26.166</v>
      </c>
    </row>
    <row r="34" spans="1:15" s="12" customFormat="1" ht="15" customHeight="1" x14ac:dyDescent="0.25">
      <c r="A34" s="24" t="s">
        <v>67</v>
      </c>
      <c r="B34" s="71"/>
      <c r="C34" s="71"/>
      <c r="D34" s="71"/>
      <c r="E34" s="71"/>
      <c r="F34" s="71">
        <v>518.19200000000001</v>
      </c>
      <c r="G34" s="72">
        <v>539.52800000000002</v>
      </c>
      <c r="H34" s="72">
        <v>560.84799999999996</v>
      </c>
      <c r="I34" s="72">
        <v>582.39099999999996</v>
      </c>
      <c r="J34" s="72">
        <v>603.78899999999999</v>
      </c>
      <c r="K34" s="72">
        <v>624.91099999999994</v>
      </c>
      <c r="L34" s="72">
        <v>729.13499999999999</v>
      </c>
      <c r="M34" s="72">
        <v>833.83699999999999</v>
      </c>
      <c r="N34" s="72">
        <v>929.95500000000004</v>
      </c>
      <c r="O34" s="72">
        <v>1027.501</v>
      </c>
    </row>
    <row r="35" spans="1:15" s="12" customFormat="1" ht="15" customHeight="1" x14ac:dyDescent="0.25">
      <c r="A35" s="55" t="s">
        <v>69</v>
      </c>
      <c r="B35" s="71"/>
      <c r="C35" s="71"/>
      <c r="D35" s="71"/>
      <c r="E35" s="71"/>
      <c r="F35" s="71"/>
      <c r="G35" s="72">
        <v>-2.044</v>
      </c>
      <c r="H35" s="72">
        <v>-4.3390000000000004</v>
      </c>
      <c r="I35" s="72">
        <v>-0.71499999999999997</v>
      </c>
      <c r="J35" s="72">
        <v>-9.2729999999999997</v>
      </c>
      <c r="K35" s="72">
        <v>-11.707000000000001</v>
      </c>
      <c r="L35" s="72">
        <v>-24.373000000000001</v>
      </c>
      <c r="M35" s="72">
        <v>-50.249000000000002</v>
      </c>
      <c r="N35" s="72">
        <v>-81.570999999999998</v>
      </c>
      <c r="O35" s="72">
        <v>-139.47</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fpXNAir2TEAAGZu8fVKzrfqUBpJbv1OKs4ylallITSY=" saltValue="dUAiPrvD1UHmcRnHdsUQuQ==" spinCount="100000" sheet="1"/>
  <mergeCells count="4">
    <mergeCell ref="A9:O9"/>
    <mergeCell ref="A23:O23"/>
    <mergeCell ref="E1:O6"/>
    <mergeCell ref="A37:H37"/>
  </mergeCells>
  <conditionalFormatting sqref="B15:E16 B18:E21">
    <cfRule type="cellIs" dxfId="23" priority="6" operator="lessThan">
      <formula>0</formula>
    </cfRule>
  </conditionalFormatting>
  <conditionalFormatting sqref="B29:E30 B32:E35">
    <cfRule type="cellIs" dxfId="22" priority="3" operator="lessThan">
      <formula>0</formula>
    </cfRule>
  </conditionalFormatting>
  <conditionalFormatting sqref="F21:O21">
    <cfRule type="cellIs" dxfId="21" priority="5" operator="lessThan">
      <formula>0</formula>
    </cfRule>
  </conditionalFormatting>
  <conditionalFormatting sqref="F35:O35">
    <cfRule type="cellIs" dxfId="20"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88</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89</v>
      </c>
      <c r="B7" s="9"/>
      <c r="C7" s="9"/>
      <c r="D7" s="10"/>
      <c r="E7" s="10"/>
      <c r="F7" s="10"/>
      <c r="G7" s="10"/>
      <c r="H7" s="10"/>
      <c r="I7" s="10"/>
      <c r="J7" s="10"/>
      <c r="K7" s="10"/>
      <c r="L7" s="10"/>
      <c r="M7" s="10"/>
      <c r="N7" s="10"/>
      <c r="O7" s="10"/>
      <c r="Q7" s="37" t="s">
        <v>90</v>
      </c>
      <c r="R7" s="37" t="s">
        <v>91</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171</v>
      </c>
      <c r="C10" s="67">
        <v>176</v>
      </c>
      <c r="D10" s="67">
        <v>182</v>
      </c>
      <c r="E10" s="67">
        <v>204</v>
      </c>
      <c r="F10" s="67">
        <v>206</v>
      </c>
      <c r="G10" s="68">
        <v>206.1</v>
      </c>
      <c r="H10" s="68">
        <v>209.5</v>
      </c>
      <c r="I10" s="68">
        <v>214.5</v>
      </c>
      <c r="J10" s="68">
        <v>215.2</v>
      </c>
      <c r="K10" s="68">
        <v>220.2</v>
      </c>
      <c r="L10" s="68">
        <v>238.5</v>
      </c>
      <c r="M10" s="68">
        <v>253.5</v>
      </c>
      <c r="N10" s="68">
        <v>258.2</v>
      </c>
      <c r="O10" s="68">
        <v>275.3</v>
      </c>
    </row>
    <row r="11" spans="1:24" s="12" customFormat="1" ht="15" customHeight="1" x14ac:dyDescent="0.25">
      <c r="A11" s="23" t="s">
        <v>44</v>
      </c>
      <c r="B11" s="67">
        <v>10</v>
      </c>
      <c r="C11" s="67">
        <v>8</v>
      </c>
      <c r="D11" s="67">
        <v>14</v>
      </c>
      <c r="E11" s="67">
        <v>16</v>
      </c>
      <c r="F11" s="67">
        <v>13</v>
      </c>
      <c r="G11" s="69">
        <v>11.1</v>
      </c>
      <c r="H11" s="69">
        <v>13.7</v>
      </c>
      <c r="I11" s="69">
        <v>16</v>
      </c>
      <c r="J11" s="69">
        <v>14.4</v>
      </c>
      <c r="K11" s="69">
        <v>14.8</v>
      </c>
      <c r="L11" s="69">
        <v>15.3</v>
      </c>
      <c r="M11" s="69">
        <v>17.5</v>
      </c>
      <c r="N11" s="69">
        <v>13.8</v>
      </c>
      <c r="O11" s="69">
        <v>17.7</v>
      </c>
    </row>
    <row r="12" spans="1:24" s="12" customFormat="1" ht="15" customHeight="1" x14ac:dyDescent="0.25">
      <c r="A12" s="21" t="s">
        <v>60</v>
      </c>
      <c r="B12" s="64" t="s">
        <v>76</v>
      </c>
      <c r="C12" s="64" t="s">
        <v>76</v>
      </c>
      <c r="D12" s="64" t="s">
        <v>76</v>
      </c>
      <c r="E12" s="64" t="s">
        <v>76</v>
      </c>
      <c r="F12" s="64" t="s">
        <v>76</v>
      </c>
      <c r="G12" s="69">
        <v>10.4</v>
      </c>
      <c r="H12" s="69">
        <v>11.8</v>
      </c>
      <c r="I12" s="69">
        <v>13.5</v>
      </c>
      <c r="J12" s="69">
        <v>12.4</v>
      </c>
      <c r="K12" s="69">
        <v>12.6</v>
      </c>
      <c r="L12" s="69">
        <v>12.4</v>
      </c>
      <c r="M12" s="69">
        <v>14.7</v>
      </c>
      <c r="N12" s="69">
        <v>11.7</v>
      </c>
      <c r="O12" s="69">
        <v>14.3</v>
      </c>
    </row>
    <row r="13" spans="1:24" s="12" customFormat="1" ht="15" customHeight="1" x14ac:dyDescent="0.25">
      <c r="A13" s="21" t="s">
        <v>61</v>
      </c>
      <c r="B13" s="64" t="s">
        <v>76</v>
      </c>
      <c r="C13" s="64" t="s">
        <v>76</v>
      </c>
      <c r="D13" s="64" t="s">
        <v>76</v>
      </c>
      <c r="E13" s="64" t="s">
        <v>76</v>
      </c>
      <c r="F13" s="64" t="s">
        <v>76</v>
      </c>
      <c r="G13" s="69">
        <v>0.7</v>
      </c>
      <c r="H13" s="69">
        <v>1.9</v>
      </c>
      <c r="I13" s="69">
        <v>2.5</v>
      </c>
      <c r="J13" s="69">
        <v>2</v>
      </c>
      <c r="K13" s="69">
        <v>2.2000000000000002</v>
      </c>
      <c r="L13" s="69">
        <v>2.9</v>
      </c>
      <c r="M13" s="69">
        <v>2.8</v>
      </c>
      <c r="N13" s="69">
        <v>2.1</v>
      </c>
      <c r="O13" s="69">
        <v>3.4</v>
      </c>
    </row>
    <row r="14" spans="1:24" s="12" customFormat="1" ht="15" customHeight="1" x14ac:dyDescent="0.25">
      <c r="A14" s="23" t="s">
        <v>47</v>
      </c>
      <c r="B14" s="67">
        <v>6</v>
      </c>
      <c r="C14" s="67">
        <v>7</v>
      </c>
      <c r="D14" s="64" t="s">
        <v>76</v>
      </c>
      <c r="E14" s="67">
        <v>8</v>
      </c>
      <c r="F14" s="70">
        <v>11.9</v>
      </c>
      <c r="G14" s="69">
        <v>11.7</v>
      </c>
      <c r="H14" s="69">
        <v>12.2</v>
      </c>
      <c r="I14" s="69">
        <v>14.3</v>
      </c>
      <c r="J14" s="69">
        <v>13.8</v>
      </c>
      <c r="K14" s="69">
        <v>13.6</v>
      </c>
      <c r="L14" s="69">
        <v>16.2</v>
      </c>
      <c r="M14" s="69">
        <v>13.9</v>
      </c>
      <c r="N14" s="69">
        <v>15.5</v>
      </c>
      <c r="O14" s="69">
        <v>17</v>
      </c>
    </row>
    <row r="15" spans="1:24" s="12" customFormat="1" ht="15" customHeight="1" x14ac:dyDescent="0.25">
      <c r="A15" s="21" t="s">
        <v>62</v>
      </c>
      <c r="B15" s="64" t="s">
        <v>76</v>
      </c>
      <c r="C15" s="64" t="s">
        <v>76</v>
      </c>
      <c r="D15" s="64" t="s">
        <v>76</v>
      </c>
      <c r="E15" s="64" t="s">
        <v>76</v>
      </c>
      <c r="F15" s="64" t="s">
        <v>76</v>
      </c>
      <c r="G15" s="69">
        <v>6.6</v>
      </c>
      <c r="H15" s="69">
        <v>7.7</v>
      </c>
      <c r="I15" s="69">
        <v>8.3000000000000007</v>
      </c>
      <c r="J15" s="69">
        <v>8.4</v>
      </c>
      <c r="K15" s="69">
        <v>7.6</v>
      </c>
      <c r="L15" s="69">
        <v>10.8</v>
      </c>
      <c r="M15" s="69">
        <v>7.3</v>
      </c>
      <c r="N15" s="69">
        <v>9.9</v>
      </c>
      <c r="O15" s="69">
        <v>10.9</v>
      </c>
      <c r="V15" s="65" t="s">
        <v>63</v>
      </c>
      <c r="W15" s="65" t="s">
        <v>64</v>
      </c>
      <c r="X15" s="65" t="s">
        <v>65</v>
      </c>
    </row>
    <row r="16" spans="1:24" s="12" customFormat="1" ht="15" customHeight="1" x14ac:dyDescent="0.25">
      <c r="A16" s="21" t="s">
        <v>66</v>
      </c>
      <c r="B16" s="64" t="s">
        <v>76</v>
      </c>
      <c r="C16" s="64" t="s">
        <v>76</v>
      </c>
      <c r="D16" s="64" t="s">
        <v>76</v>
      </c>
      <c r="E16" s="64" t="s">
        <v>76</v>
      </c>
      <c r="F16" s="64" t="s">
        <v>76</v>
      </c>
      <c r="G16" s="69">
        <v>5.0999999999999996</v>
      </c>
      <c r="H16" s="69">
        <v>4.5</v>
      </c>
      <c r="I16" s="69">
        <v>6</v>
      </c>
      <c r="J16" s="69">
        <v>5.4</v>
      </c>
      <c r="K16" s="69">
        <v>6</v>
      </c>
      <c r="L16" s="69">
        <v>5.4</v>
      </c>
      <c r="M16" s="69">
        <v>6.6</v>
      </c>
      <c r="N16" s="69">
        <v>5.6</v>
      </c>
      <c r="O16" s="69">
        <v>6.1</v>
      </c>
      <c r="V16" s="65" t="s">
        <v>58</v>
      </c>
      <c r="W16" s="65">
        <v>153.9</v>
      </c>
      <c r="X16" s="65">
        <v>374</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134.17830000000001</v>
      </c>
      <c r="X17" s="65">
        <v>315.82209999999998</v>
      </c>
    </row>
    <row r="18" spans="1:24" s="12" customFormat="1" ht="15" customHeight="1" x14ac:dyDescent="0.25">
      <c r="A18" s="21" t="s">
        <v>78</v>
      </c>
      <c r="B18" s="67">
        <v>7</v>
      </c>
      <c r="C18" s="67">
        <v>6</v>
      </c>
      <c r="D18" s="64" t="s">
        <v>76</v>
      </c>
      <c r="E18" s="67">
        <v>8</v>
      </c>
      <c r="F18" s="64" t="s">
        <v>76</v>
      </c>
      <c r="G18" s="69">
        <v>5.8</v>
      </c>
      <c r="H18" s="69">
        <v>7.2</v>
      </c>
      <c r="I18" s="69">
        <v>6.7</v>
      </c>
      <c r="J18" s="69">
        <v>5.8</v>
      </c>
      <c r="K18" s="69">
        <v>7.9</v>
      </c>
      <c r="L18" s="69">
        <v>6.6</v>
      </c>
      <c r="M18" s="69">
        <v>8.8000000000000007</v>
      </c>
      <c r="N18" s="69">
        <v>7.8</v>
      </c>
      <c r="O18" s="69">
        <v>8.9</v>
      </c>
    </row>
    <row r="19" spans="1:24" s="12" customFormat="1" ht="15" customHeight="1" x14ac:dyDescent="0.25">
      <c r="A19" s="28" t="s">
        <v>79</v>
      </c>
      <c r="B19" s="64" t="s">
        <v>76</v>
      </c>
      <c r="C19" s="64" t="s">
        <v>76</v>
      </c>
      <c r="D19" s="67">
        <v>6</v>
      </c>
      <c r="E19" s="64" t="s">
        <v>76</v>
      </c>
      <c r="F19" s="67">
        <v>8</v>
      </c>
      <c r="G19" s="69">
        <v>4.9000000000000004</v>
      </c>
      <c r="H19" s="69">
        <v>5.4</v>
      </c>
      <c r="I19" s="69">
        <v>5.0999999999999996</v>
      </c>
      <c r="J19" s="69">
        <v>4.9000000000000004</v>
      </c>
      <c r="K19" s="69">
        <v>3.6</v>
      </c>
      <c r="L19" s="69">
        <v>6.2</v>
      </c>
      <c r="M19" s="69">
        <v>6.8</v>
      </c>
      <c r="N19" s="69">
        <v>6.3</v>
      </c>
      <c r="O19" s="69">
        <v>6.2</v>
      </c>
    </row>
    <row r="20" spans="1:24" s="12" customFormat="1" ht="15" customHeight="1" x14ac:dyDescent="0.25">
      <c r="A20" s="24" t="s">
        <v>67</v>
      </c>
      <c r="B20" s="67"/>
      <c r="C20" s="67"/>
      <c r="D20" s="67"/>
      <c r="E20" s="67"/>
      <c r="F20" s="67">
        <v>206</v>
      </c>
      <c r="G20" s="68">
        <v>221.3</v>
      </c>
      <c r="H20" s="68">
        <v>229.9</v>
      </c>
      <c r="I20" s="68">
        <v>235.5</v>
      </c>
      <c r="J20" s="68">
        <v>240.4</v>
      </c>
      <c r="K20" s="68">
        <v>246.9</v>
      </c>
      <c r="L20" s="68">
        <v>277.39999999999998</v>
      </c>
      <c r="M20" s="68">
        <v>296.89999999999998</v>
      </c>
      <c r="N20" s="68">
        <v>322.8</v>
      </c>
      <c r="O20" s="68">
        <v>340</v>
      </c>
    </row>
    <row r="21" spans="1:24" s="12" customFormat="1" ht="15" customHeight="1" x14ac:dyDescent="0.25">
      <c r="A21" s="55" t="s">
        <v>69</v>
      </c>
      <c r="B21" s="67"/>
      <c r="C21" s="67"/>
      <c r="D21" s="67"/>
      <c r="E21" s="67"/>
      <c r="F21" s="67"/>
      <c r="G21" s="68">
        <v>-15.2</v>
      </c>
      <c r="H21" s="68">
        <v>-20.399999999999999</v>
      </c>
      <c r="I21" s="68">
        <v>-21</v>
      </c>
      <c r="J21" s="68">
        <v>-25.2</v>
      </c>
      <c r="K21" s="68">
        <v>-26.7</v>
      </c>
      <c r="L21" s="68">
        <v>-38.9</v>
      </c>
      <c r="M21" s="68">
        <v>-43.4</v>
      </c>
      <c r="N21" s="68">
        <v>-64.599999999999994</v>
      </c>
      <c r="O21" s="68">
        <v>-64.7</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149.08699999999999</v>
      </c>
      <c r="C24" s="71">
        <v>158.874</v>
      </c>
      <c r="D24" s="71">
        <v>160.83699999999999</v>
      </c>
      <c r="E24" s="71">
        <v>182.28</v>
      </c>
      <c r="F24" s="71">
        <v>187.66300000000001</v>
      </c>
      <c r="G24" s="72">
        <v>179.70099999999999</v>
      </c>
      <c r="H24" s="72">
        <v>180.48</v>
      </c>
      <c r="I24" s="72">
        <v>185.27799999999999</v>
      </c>
      <c r="J24" s="72">
        <v>186.58099999999999</v>
      </c>
      <c r="K24" s="72">
        <v>190.267</v>
      </c>
      <c r="L24" s="72">
        <v>203.821</v>
      </c>
      <c r="M24" s="72">
        <v>220.03</v>
      </c>
      <c r="N24" s="72">
        <v>218.916</v>
      </c>
      <c r="O24" s="72">
        <v>232.57300000000001</v>
      </c>
    </row>
    <row r="25" spans="1:24" s="12" customFormat="1" ht="15" customHeight="1" x14ac:dyDescent="0.25">
      <c r="A25" s="23" t="s">
        <v>44</v>
      </c>
      <c r="B25" s="71">
        <v>7.5330000000000004</v>
      </c>
      <c r="C25" s="71">
        <v>9.4190000000000005</v>
      </c>
      <c r="D25" s="71">
        <v>11.555999999999999</v>
      </c>
      <c r="E25" s="71">
        <v>13.13</v>
      </c>
      <c r="F25" s="71">
        <v>11.186</v>
      </c>
      <c r="G25" s="73">
        <v>9.9629999999999992</v>
      </c>
      <c r="H25" s="73">
        <v>11.595000000000001</v>
      </c>
      <c r="I25" s="73">
        <v>13.782</v>
      </c>
      <c r="J25" s="73">
        <v>12.379</v>
      </c>
      <c r="K25" s="73">
        <v>12.911</v>
      </c>
      <c r="L25" s="73">
        <v>13.977</v>
      </c>
      <c r="M25" s="73">
        <v>15.404</v>
      </c>
      <c r="N25" s="73">
        <v>11.358000000000001</v>
      </c>
      <c r="O25" s="73">
        <v>15.673</v>
      </c>
    </row>
    <row r="26" spans="1:24" s="12" customFormat="1" ht="15" customHeight="1" x14ac:dyDescent="0.25">
      <c r="A26" s="21" t="s">
        <v>60</v>
      </c>
      <c r="B26" s="71">
        <v>6.9029999999999996</v>
      </c>
      <c r="C26" s="71">
        <v>9.4190000000000005</v>
      </c>
      <c r="D26" s="71">
        <v>10.964</v>
      </c>
      <c r="E26" s="71">
        <v>12.63</v>
      </c>
      <c r="F26" s="71">
        <v>11.186</v>
      </c>
      <c r="G26" s="73">
        <v>9.4309999999999992</v>
      </c>
      <c r="H26" s="73">
        <v>9.8740000000000006</v>
      </c>
      <c r="I26" s="73">
        <v>11.721</v>
      </c>
      <c r="J26" s="73">
        <v>10.521000000000001</v>
      </c>
      <c r="K26" s="73">
        <v>10.916</v>
      </c>
      <c r="L26" s="73">
        <v>10.967000000000001</v>
      </c>
      <c r="M26" s="73">
        <v>12.984</v>
      </c>
      <c r="N26" s="73">
        <v>9.4890000000000008</v>
      </c>
      <c r="O26" s="73">
        <v>12.755000000000001</v>
      </c>
    </row>
    <row r="27" spans="1:24" s="12" customFormat="1" ht="15" customHeight="1" x14ac:dyDescent="0.25">
      <c r="A27" s="21" t="s">
        <v>61</v>
      </c>
      <c r="B27" s="71">
        <v>0.63</v>
      </c>
      <c r="C27" s="71">
        <v>0</v>
      </c>
      <c r="D27" s="71">
        <v>0.59199999999999997</v>
      </c>
      <c r="E27" s="71">
        <v>0.5</v>
      </c>
      <c r="F27" s="71">
        <v>0</v>
      </c>
      <c r="G27" s="73">
        <v>0.53200000000000003</v>
      </c>
      <c r="H27" s="73">
        <v>1.7210000000000001</v>
      </c>
      <c r="I27" s="73">
        <v>2.0609999999999999</v>
      </c>
      <c r="J27" s="73">
        <v>1.8580000000000001</v>
      </c>
      <c r="K27" s="73">
        <v>1.9950000000000001</v>
      </c>
      <c r="L27" s="73">
        <v>3.01</v>
      </c>
      <c r="M27" s="73">
        <v>2.42</v>
      </c>
      <c r="N27" s="73">
        <v>1.869</v>
      </c>
      <c r="O27" s="73">
        <v>2.9180000000000001</v>
      </c>
    </row>
    <row r="28" spans="1:24" s="12" customFormat="1" ht="15" customHeight="1" x14ac:dyDescent="0.25">
      <c r="A28" s="23" t="s">
        <v>47</v>
      </c>
      <c r="B28" s="71">
        <v>3.5779999999999998</v>
      </c>
      <c r="C28" s="71">
        <v>4.3079999999999998</v>
      </c>
      <c r="D28" s="71">
        <v>0</v>
      </c>
      <c r="E28" s="71">
        <v>6.8810000000000002</v>
      </c>
      <c r="F28" s="74">
        <v>9.4009999999999998</v>
      </c>
      <c r="G28" s="73">
        <v>7.8220000000000001</v>
      </c>
      <c r="H28" s="73">
        <v>8.5449999999999999</v>
      </c>
      <c r="I28" s="73">
        <v>9.1050000000000004</v>
      </c>
      <c r="J28" s="73">
        <v>9.3320000000000007</v>
      </c>
      <c r="K28" s="73">
        <v>8.6690000000000005</v>
      </c>
      <c r="L28" s="73">
        <v>10.24</v>
      </c>
      <c r="M28" s="73">
        <v>9.4440000000000008</v>
      </c>
      <c r="N28" s="73">
        <v>9.6210000000000004</v>
      </c>
      <c r="O28" s="73">
        <v>10.532999999999999</v>
      </c>
    </row>
    <row r="29" spans="1:24" s="12" customFormat="1" ht="15" customHeight="1" x14ac:dyDescent="0.25">
      <c r="A29" s="21" t="s">
        <v>62</v>
      </c>
      <c r="B29" s="71">
        <v>2.3809999999999998</v>
      </c>
      <c r="C29" s="71">
        <v>2.0840000000000001</v>
      </c>
      <c r="D29" s="71">
        <v>0</v>
      </c>
      <c r="E29" s="71">
        <v>4.6319999999999997</v>
      </c>
      <c r="F29" s="71">
        <v>3.5059999999999998</v>
      </c>
      <c r="G29" s="73">
        <v>4.0540000000000003</v>
      </c>
      <c r="H29" s="73">
        <v>4.8239999999999998</v>
      </c>
      <c r="I29" s="73">
        <v>5.1660000000000004</v>
      </c>
      <c r="J29" s="73">
        <v>5.04</v>
      </c>
      <c r="K29" s="73">
        <v>4.2320000000000002</v>
      </c>
      <c r="L29" s="73">
        <v>6.1689999999999996</v>
      </c>
      <c r="M29" s="73">
        <v>4.28</v>
      </c>
      <c r="N29" s="73">
        <v>5.7169999999999996</v>
      </c>
      <c r="O29" s="73">
        <v>6.2649999999999997</v>
      </c>
    </row>
    <row r="30" spans="1:24" s="12" customFormat="1" ht="15" customHeight="1" x14ac:dyDescent="0.25">
      <c r="A30" s="21" t="s">
        <v>66</v>
      </c>
      <c r="B30" s="71">
        <v>1.1970000000000001</v>
      </c>
      <c r="C30" s="71">
        <v>2.2240000000000002</v>
      </c>
      <c r="D30" s="71">
        <v>0</v>
      </c>
      <c r="E30" s="71">
        <v>2.2490000000000001</v>
      </c>
      <c r="F30" s="71">
        <v>5.8949999999999996</v>
      </c>
      <c r="G30" s="73">
        <v>3.7679999999999998</v>
      </c>
      <c r="H30" s="73">
        <v>3.7210000000000001</v>
      </c>
      <c r="I30" s="73">
        <v>3.9390000000000001</v>
      </c>
      <c r="J30" s="73">
        <v>4.2919999999999998</v>
      </c>
      <c r="K30" s="73">
        <v>4.4370000000000003</v>
      </c>
      <c r="L30" s="73">
        <v>4.0709999999999997</v>
      </c>
      <c r="M30" s="73">
        <v>5.1639999999999997</v>
      </c>
      <c r="N30" s="73">
        <v>3.9039999999999999</v>
      </c>
      <c r="O30" s="73">
        <v>4.2679999999999998</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5.4530000000000003</v>
      </c>
      <c r="C32" s="71">
        <v>5.8239999999999998</v>
      </c>
      <c r="D32" s="71">
        <v>2.5</v>
      </c>
      <c r="E32" s="71">
        <v>6.2910000000000004</v>
      </c>
      <c r="F32" s="71">
        <v>4.2629999999999999</v>
      </c>
      <c r="G32" s="73">
        <v>4.7839999999999998</v>
      </c>
      <c r="H32" s="73">
        <v>6.2009999999999996</v>
      </c>
      <c r="I32" s="73">
        <v>5.7889999999999997</v>
      </c>
      <c r="J32" s="73">
        <v>5.258</v>
      </c>
      <c r="K32" s="73">
        <v>6.6470000000000002</v>
      </c>
      <c r="L32" s="73">
        <v>6.3550000000000004</v>
      </c>
      <c r="M32" s="73">
        <v>7.2039999999999997</v>
      </c>
      <c r="N32" s="73">
        <v>6.84</v>
      </c>
      <c r="O32" s="73">
        <v>7.2039999999999997</v>
      </c>
    </row>
    <row r="33" spans="1:15" s="12" customFormat="1" ht="15" customHeight="1" x14ac:dyDescent="0.25">
      <c r="A33" s="28" t="s">
        <v>79</v>
      </c>
      <c r="B33" s="71">
        <v>5.4749999999999996</v>
      </c>
      <c r="C33" s="71">
        <v>2.1</v>
      </c>
      <c r="D33" s="71">
        <v>4.6749999999999998</v>
      </c>
      <c r="E33" s="71">
        <v>1.6</v>
      </c>
      <c r="F33" s="71">
        <v>4.5990000000000002</v>
      </c>
      <c r="G33" s="73">
        <v>4.0949999999999998</v>
      </c>
      <c r="H33" s="73">
        <v>4.6619999999999999</v>
      </c>
      <c r="I33" s="73">
        <v>4.5129999999999999</v>
      </c>
      <c r="J33" s="73">
        <v>4.0670000000000002</v>
      </c>
      <c r="K33" s="73">
        <v>3.55</v>
      </c>
      <c r="L33" s="73">
        <v>6.2050000000000001</v>
      </c>
      <c r="M33" s="73">
        <v>6.093</v>
      </c>
      <c r="N33" s="73">
        <v>5.5960000000000001</v>
      </c>
      <c r="O33" s="73">
        <v>5.27</v>
      </c>
    </row>
    <row r="34" spans="1:15" s="12" customFormat="1" ht="15" customHeight="1" x14ac:dyDescent="0.25">
      <c r="A34" s="24" t="s">
        <v>67</v>
      </c>
      <c r="B34" s="71"/>
      <c r="C34" s="71"/>
      <c r="D34" s="71"/>
      <c r="E34" s="71"/>
      <c r="F34" s="71">
        <v>187.66300000000001</v>
      </c>
      <c r="G34" s="72">
        <v>192.893</v>
      </c>
      <c r="H34" s="72">
        <v>198.01900000000001</v>
      </c>
      <c r="I34" s="72">
        <v>203.14599999999999</v>
      </c>
      <c r="J34" s="72">
        <v>208.22900000000001</v>
      </c>
      <c r="K34" s="72">
        <v>213.18700000000001</v>
      </c>
      <c r="L34" s="72">
        <v>236.739</v>
      </c>
      <c r="M34" s="72">
        <v>257.733</v>
      </c>
      <c r="N34" s="72">
        <v>273.339</v>
      </c>
      <c r="O34" s="72">
        <v>287.11099999999999</v>
      </c>
    </row>
    <row r="35" spans="1:15" s="12" customFormat="1" ht="15" customHeight="1" x14ac:dyDescent="0.25">
      <c r="A35" s="55" t="s">
        <v>69</v>
      </c>
      <c r="B35" s="71"/>
      <c r="C35" s="71"/>
      <c r="D35" s="71"/>
      <c r="E35" s="71"/>
      <c r="F35" s="71"/>
      <c r="G35" s="72">
        <v>-13.192</v>
      </c>
      <c r="H35" s="72">
        <v>-17.539000000000001</v>
      </c>
      <c r="I35" s="72">
        <v>-17.867000000000001</v>
      </c>
      <c r="J35" s="72">
        <v>-21.648</v>
      </c>
      <c r="K35" s="72">
        <v>-22.92</v>
      </c>
      <c r="L35" s="72">
        <v>-32.917999999999999</v>
      </c>
      <c r="M35" s="72">
        <v>-37.703000000000003</v>
      </c>
      <c r="N35" s="72">
        <v>-54.423000000000002</v>
      </c>
      <c r="O35" s="72">
        <v>-54.537999999999997</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odrFNZcYD6O+ubVg9FHBR4CuXja8p5d+7hRs5T0TjOw=" saltValue="QA9wVTwt17pE58X+YhnA2g==" spinCount="100000" sheet="1"/>
  <mergeCells count="4">
    <mergeCell ref="A9:O9"/>
    <mergeCell ref="A23:O23"/>
    <mergeCell ref="E1:O6"/>
    <mergeCell ref="A37:H37"/>
  </mergeCells>
  <conditionalFormatting sqref="B15:E16 B18:E21">
    <cfRule type="cellIs" dxfId="19" priority="6" operator="lessThan">
      <formula>0</formula>
    </cfRule>
  </conditionalFormatting>
  <conditionalFormatting sqref="B29:E30 B32:E35">
    <cfRule type="cellIs" dxfId="18" priority="3" operator="lessThan">
      <formula>0</formula>
    </cfRule>
  </conditionalFormatting>
  <conditionalFormatting sqref="F21:O21">
    <cfRule type="cellIs" dxfId="17" priority="5" operator="lessThan">
      <formula>0</formula>
    </cfRule>
  </conditionalFormatting>
  <conditionalFormatting sqref="F35:O35">
    <cfRule type="cellIs" dxfId="16"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92</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93</v>
      </c>
      <c r="B7" s="9"/>
      <c r="C7" s="9"/>
      <c r="D7" s="10"/>
      <c r="E7" s="10"/>
      <c r="F7" s="10"/>
      <c r="G7" s="10"/>
      <c r="H7" s="10"/>
      <c r="I7" s="10"/>
      <c r="J7" s="10"/>
      <c r="K7" s="10"/>
      <c r="L7" s="10"/>
      <c r="M7" s="10"/>
      <c r="N7" s="10"/>
      <c r="O7" s="10"/>
      <c r="Q7" s="37" t="s">
        <v>94</v>
      </c>
      <c r="R7" s="37" t="s">
        <v>95</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252</v>
      </c>
      <c r="C10" s="67">
        <v>259</v>
      </c>
      <c r="D10" s="67">
        <v>278</v>
      </c>
      <c r="E10" s="67">
        <v>287</v>
      </c>
      <c r="F10" s="67">
        <v>319</v>
      </c>
      <c r="G10" s="68">
        <v>333</v>
      </c>
      <c r="H10" s="68">
        <v>342.6</v>
      </c>
      <c r="I10" s="68">
        <v>358.2</v>
      </c>
      <c r="J10" s="68">
        <v>369</v>
      </c>
      <c r="K10" s="68">
        <v>381.9</v>
      </c>
      <c r="L10" s="68">
        <v>437.5</v>
      </c>
      <c r="M10" s="68">
        <v>480.7</v>
      </c>
      <c r="N10" s="68">
        <v>516.4</v>
      </c>
      <c r="O10" s="68">
        <v>538.1</v>
      </c>
    </row>
    <row r="11" spans="1:24" s="12" customFormat="1" ht="15" customHeight="1" x14ac:dyDescent="0.25">
      <c r="A11" s="23" t="s">
        <v>44</v>
      </c>
      <c r="B11" s="67">
        <v>21</v>
      </c>
      <c r="C11" s="67">
        <v>14</v>
      </c>
      <c r="D11" s="67">
        <v>23</v>
      </c>
      <c r="E11" s="67">
        <v>20</v>
      </c>
      <c r="F11" s="67">
        <v>34</v>
      </c>
      <c r="G11" s="69">
        <v>23.9</v>
      </c>
      <c r="H11" s="69">
        <v>21.1</v>
      </c>
      <c r="I11" s="69">
        <v>25</v>
      </c>
      <c r="J11" s="69">
        <v>21.6</v>
      </c>
      <c r="K11" s="69">
        <v>24.4</v>
      </c>
      <c r="L11" s="69">
        <v>24.2</v>
      </c>
      <c r="M11" s="69">
        <v>25.7</v>
      </c>
      <c r="N11" s="69">
        <v>25.5</v>
      </c>
      <c r="O11" s="69">
        <v>29</v>
      </c>
    </row>
    <row r="12" spans="1:24" s="12" customFormat="1" ht="15" customHeight="1" x14ac:dyDescent="0.25">
      <c r="A12" s="21" t="s">
        <v>60</v>
      </c>
      <c r="B12" s="64" t="s">
        <v>76</v>
      </c>
      <c r="C12" s="64" t="s">
        <v>76</v>
      </c>
      <c r="D12" s="64" t="s">
        <v>76</v>
      </c>
      <c r="E12" s="64" t="s">
        <v>76</v>
      </c>
      <c r="F12" s="67">
        <v>28</v>
      </c>
      <c r="G12" s="69">
        <v>20.7</v>
      </c>
      <c r="H12" s="69">
        <v>18</v>
      </c>
      <c r="I12" s="69">
        <v>20.7</v>
      </c>
      <c r="J12" s="69">
        <v>18.8</v>
      </c>
      <c r="K12" s="69">
        <v>21</v>
      </c>
      <c r="L12" s="69">
        <v>20.2</v>
      </c>
      <c r="M12" s="69">
        <v>19.7</v>
      </c>
      <c r="N12" s="69">
        <v>18.7</v>
      </c>
      <c r="O12" s="69">
        <v>22.2</v>
      </c>
    </row>
    <row r="13" spans="1:24" s="12" customFormat="1" ht="15" customHeight="1" x14ac:dyDescent="0.25">
      <c r="A13" s="21" t="s">
        <v>61</v>
      </c>
      <c r="B13" s="64" t="s">
        <v>76</v>
      </c>
      <c r="C13" s="64" t="s">
        <v>76</v>
      </c>
      <c r="D13" s="64" t="s">
        <v>76</v>
      </c>
      <c r="E13" s="64" t="s">
        <v>76</v>
      </c>
      <c r="F13" s="67">
        <v>6</v>
      </c>
      <c r="G13" s="69">
        <v>3.2</v>
      </c>
      <c r="H13" s="69">
        <v>3.1</v>
      </c>
      <c r="I13" s="69">
        <v>4.3</v>
      </c>
      <c r="J13" s="69">
        <v>2.8</v>
      </c>
      <c r="K13" s="69">
        <v>3.4</v>
      </c>
      <c r="L13" s="69">
        <v>4</v>
      </c>
      <c r="M13" s="69">
        <v>6</v>
      </c>
      <c r="N13" s="69">
        <v>6.8</v>
      </c>
      <c r="O13" s="69">
        <v>6.8</v>
      </c>
    </row>
    <row r="14" spans="1:24" s="12" customFormat="1" ht="15" customHeight="1" x14ac:dyDescent="0.25">
      <c r="A14" s="23" t="s">
        <v>47</v>
      </c>
      <c r="B14" s="67">
        <v>8</v>
      </c>
      <c r="C14" s="64" t="s">
        <v>76</v>
      </c>
      <c r="D14" s="67">
        <v>10</v>
      </c>
      <c r="E14" s="67">
        <v>8</v>
      </c>
      <c r="F14" s="70">
        <v>12.2</v>
      </c>
      <c r="G14" s="69">
        <v>10.8</v>
      </c>
      <c r="H14" s="69">
        <v>8.5</v>
      </c>
      <c r="I14" s="69">
        <v>9.9</v>
      </c>
      <c r="J14" s="69">
        <v>11</v>
      </c>
      <c r="K14" s="69">
        <v>9.9</v>
      </c>
      <c r="L14" s="69">
        <v>13.7</v>
      </c>
      <c r="M14" s="69">
        <v>15.9</v>
      </c>
      <c r="N14" s="69">
        <v>17.7</v>
      </c>
      <c r="O14" s="69">
        <v>20.7</v>
      </c>
    </row>
    <row r="15" spans="1:24" s="12" customFormat="1" ht="15" customHeight="1" x14ac:dyDescent="0.25">
      <c r="A15" s="21" t="s">
        <v>62</v>
      </c>
      <c r="B15" s="64" t="s">
        <v>76</v>
      </c>
      <c r="C15" s="64" t="s">
        <v>76</v>
      </c>
      <c r="D15" s="64" t="s">
        <v>76</v>
      </c>
      <c r="E15" s="64" t="s">
        <v>76</v>
      </c>
      <c r="F15" s="64" t="s">
        <v>76</v>
      </c>
      <c r="G15" s="69">
        <v>6.2</v>
      </c>
      <c r="H15" s="69">
        <v>5</v>
      </c>
      <c r="I15" s="69">
        <v>5.6</v>
      </c>
      <c r="J15" s="69">
        <v>7</v>
      </c>
      <c r="K15" s="69">
        <v>5.8</v>
      </c>
      <c r="L15" s="69">
        <v>8.3000000000000007</v>
      </c>
      <c r="M15" s="69">
        <v>8.6999999999999993</v>
      </c>
      <c r="N15" s="69">
        <v>11.5</v>
      </c>
      <c r="O15" s="69">
        <v>13.2</v>
      </c>
      <c r="V15" s="65" t="s">
        <v>63</v>
      </c>
      <c r="W15" s="65" t="s">
        <v>64</v>
      </c>
      <c r="X15" s="65" t="s">
        <v>65</v>
      </c>
    </row>
    <row r="16" spans="1:24" s="12" customFormat="1" ht="15" customHeight="1" x14ac:dyDescent="0.25">
      <c r="A16" s="21" t="s">
        <v>66</v>
      </c>
      <c r="B16" s="64" t="s">
        <v>76</v>
      </c>
      <c r="C16" s="64" t="s">
        <v>76</v>
      </c>
      <c r="D16" s="64" t="s">
        <v>76</v>
      </c>
      <c r="E16" s="64" t="s">
        <v>76</v>
      </c>
      <c r="F16" s="64" t="s">
        <v>76</v>
      </c>
      <c r="G16" s="69">
        <v>4.5999999999999996</v>
      </c>
      <c r="H16" s="69">
        <v>3.5</v>
      </c>
      <c r="I16" s="69">
        <v>4.3</v>
      </c>
      <c r="J16" s="69">
        <v>4</v>
      </c>
      <c r="K16" s="69">
        <v>4.0999999999999996</v>
      </c>
      <c r="L16" s="69">
        <v>5.4</v>
      </c>
      <c r="M16" s="69">
        <v>7.2</v>
      </c>
      <c r="N16" s="69">
        <v>6.2</v>
      </c>
      <c r="O16" s="69">
        <v>7.5</v>
      </c>
      <c r="V16" s="65" t="s">
        <v>58</v>
      </c>
      <c r="W16" s="65">
        <v>226.8</v>
      </c>
      <c r="X16" s="65">
        <v>725.89</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222.453</v>
      </c>
      <c r="X17" s="65">
        <v>648.35979999999995</v>
      </c>
    </row>
    <row r="18" spans="1:24" s="12" customFormat="1" ht="15" customHeight="1" x14ac:dyDescent="0.25">
      <c r="A18" s="21" t="s">
        <v>78</v>
      </c>
      <c r="B18" s="64" t="s">
        <v>76</v>
      </c>
      <c r="C18" s="64" t="s">
        <v>76</v>
      </c>
      <c r="D18" s="67">
        <v>10</v>
      </c>
      <c r="E18" s="67">
        <v>7</v>
      </c>
      <c r="F18" s="67">
        <v>10</v>
      </c>
      <c r="G18" s="69">
        <v>8.8000000000000007</v>
      </c>
      <c r="H18" s="69">
        <v>7.8</v>
      </c>
      <c r="I18" s="69">
        <v>8.5</v>
      </c>
      <c r="J18" s="69">
        <v>9.5</v>
      </c>
      <c r="K18" s="69">
        <v>8.9</v>
      </c>
      <c r="L18" s="69">
        <v>11</v>
      </c>
      <c r="M18" s="69">
        <v>11.5</v>
      </c>
      <c r="N18" s="69">
        <v>11.1</v>
      </c>
      <c r="O18" s="69">
        <v>12.8</v>
      </c>
    </row>
    <row r="19" spans="1:24" s="12" customFormat="1" ht="15" customHeight="1" x14ac:dyDescent="0.25">
      <c r="A19" s="28" t="s">
        <v>79</v>
      </c>
      <c r="B19" s="67">
        <v>8</v>
      </c>
      <c r="C19" s="64" t="s">
        <v>76</v>
      </c>
      <c r="D19" s="67">
        <v>10</v>
      </c>
      <c r="E19" s="67">
        <v>9</v>
      </c>
      <c r="F19" s="64" t="s">
        <v>76</v>
      </c>
      <c r="G19" s="69">
        <v>6.5</v>
      </c>
      <c r="H19" s="69">
        <v>8.1</v>
      </c>
      <c r="I19" s="69">
        <v>9.3000000000000007</v>
      </c>
      <c r="J19" s="69">
        <v>9.9</v>
      </c>
      <c r="K19" s="69">
        <v>9.4</v>
      </c>
      <c r="L19" s="69">
        <v>11.1</v>
      </c>
      <c r="M19" s="69">
        <v>10.3</v>
      </c>
      <c r="N19" s="69">
        <v>11.9</v>
      </c>
      <c r="O19" s="69">
        <v>15.1</v>
      </c>
    </row>
    <row r="20" spans="1:24" s="12" customFormat="1" ht="15" customHeight="1" x14ac:dyDescent="0.25">
      <c r="A20" s="24" t="s">
        <v>67</v>
      </c>
      <c r="B20" s="67"/>
      <c r="C20" s="67"/>
      <c r="D20" s="67"/>
      <c r="E20" s="67"/>
      <c r="F20" s="67">
        <v>319</v>
      </c>
      <c r="G20" s="68">
        <v>331.6</v>
      </c>
      <c r="H20" s="68">
        <v>340.3</v>
      </c>
      <c r="I20" s="68">
        <v>359.9</v>
      </c>
      <c r="J20" s="68">
        <v>374.1</v>
      </c>
      <c r="K20" s="68">
        <v>388.7</v>
      </c>
      <c r="L20" s="68">
        <v>464.3</v>
      </c>
      <c r="M20" s="68">
        <v>530.1</v>
      </c>
      <c r="N20" s="68">
        <v>598.5</v>
      </c>
      <c r="O20" s="68">
        <v>659.9</v>
      </c>
    </row>
    <row r="21" spans="1:24" s="12" customFormat="1" ht="15" customHeight="1" x14ac:dyDescent="0.25">
      <c r="A21" s="55" t="s">
        <v>69</v>
      </c>
      <c r="B21" s="67"/>
      <c r="C21" s="67"/>
      <c r="D21" s="67"/>
      <c r="E21" s="67"/>
      <c r="F21" s="67"/>
      <c r="G21" s="68">
        <v>1.4</v>
      </c>
      <c r="H21" s="68">
        <v>2.2999999999999998</v>
      </c>
      <c r="I21" s="68">
        <v>-1.7</v>
      </c>
      <c r="J21" s="68">
        <v>-5.0999999999999996</v>
      </c>
      <c r="K21" s="68">
        <v>-6.8</v>
      </c>
      <c r="L21" s="68">
        <v>-26.8</v>
      </c>
      <c r="M21" s="68">
        <v>-49.4</v>
      </c>
      <c r="N21" s="68">
        <v>-82.1</v>
      </c>
      <c r="O21" s="68">
        <v>-121.8</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247.36199999999999</v>
      </c>
      <c r="C24" s="71">
        <v>247.17</v>
      </c>
      <c r="D24" s="71">
        <v>266.33499999999998</v>
      </c>
      <c r="E24" s="71">
        <v>268.92399999999998</v>
      </c>
      <c r="F24" s="71">
        <v>295.20999999999998</v>
      </c>
      <c r="G24" s="72">
        <v>309.55799999999999</v>
      </c>
      <c r="H24" s="72">
        <v>323.57900000000001</v>
      </c>
      <c r="I24" s="72">
        <v>333.37700000000001</v>
      </c>
      <c r="J24" s="72">
        <v>343.36099999999999</v>
      </c>
      <c r="K24" s="72">
        <v>355.09300000000002</v>
      </c>
      <c r="L24" s="72">
        <v>402.714</v>
      </c>
      <c r="M24" s="72">
        <v>443.77699999999999</v>
      </c>
      <c r="N24" s="72">
        <v>467.25</v>
      </c>
      <c r="O24" s="72">
        <v>480.78500000000003</v>
      </c>
    </row>
    <row r="25" spans="1:24" s="12" customFormat="1" ht="15" customHeight="1" x14ac:dyDescent="0.25">
      <c r="A25" s="23" t="s">
        <v>44</v>
      </c>
      <c r="B25" s="71">
        <v>20.488</v>
      </c>
      <c r="C25" s="71">
        <v>13.457000000000001</v>
      </c>
      <c r="D25" s="71">
        <v>21.260999999999999</v>
      </c>
      <c r="E25" s="71">
        <v>19.268000000000001</v>
      </c>
      <c r="F25" s="71">
        <v>28.687999999999999</v>
      </c>
      <c r="G25" s="73">
        <v>21.335999999999999</v>
      </c>
      <c r="H25" s="73">
        <v>19.741</v>
      </c>
      <c r="I25" s="73">
        <v>22.117000000000001</v>
      </c>
      <c r="J25" s="73">
        <v>18.294</v>
      </c>
      <c r="K25" s="73">
        <v>23.082999999999998</v>
      </c>
      <c r="L25" s="73">
        <v>22.033999999999999</v>
      </c>
      <c r="M25" s="73">
        <v>23.131</v>
      </c>
      <c r="N25" s="73">
        <v>23.837</v>
      </c>
      <c r="O25" s="73">
        <v>26.975999999999999</v>
      </c>
    </row>
    <row r="26" spans="1:24" s="12" customFormat="1" ht="15" customHeight="1" x14ac:dyDescent="0.25">
      <c r="A26" s="21" t="s">
        <v>60</v>
      </c>
      <c r="B26" s="71">
        <v>16.138000000000002</v>
      </c>
      <c r="C26" s="71">
        <v>11.957000000000001</v>
      </c>
      <c r="D26" s="71">
        <v>18.135999999999999</v>
      </c>
      <c r="E26" s="71">
        <v>19.268000000000001</v>
      </c>
      <c r="F26" s="71">
        <v>23.213999999999999</v>
      </c>
      <c r="G26" s="73">
        <v>19.024000000000001</v>
      </c>
      <c r="H26" s="73">
        <v>17.152999999999999</v>
      </c>
      <c r="I26" s="73">
        <v>18.472000000000001</v>
      </c>
      <c r="J26" s="73">
        <v>15.784000000000001</v>
      </c>
      <c r="K26" s="73">
        <v>20.266999999999999</v>
      </c>
      <c r="L26" s="73">
        <v>18.73</v>
      </c>
      <c r="M26" s="73">
        <v>18.309000000000001</v>
      </c>
      <c r="N26" s="73">
        <v>18.283000000000001</v>
      </c>
      <c r="O26" s="73">
        <v>21.356000000000002</v>
      </c>
    </row>
    <row r="27" spans="1:24" s="12" customFormat="1" ht="15" customHeight="1" x14ac:dyDescent="0.25">
      <c r="A27" s="21" t="s">
        <v>61</v>
      </c>
      <c r="B27" s="71">
        <v>4.3499999999999996</v>
      </c>
      <c r="C27" s="71">
        <v>1.5</v>
      </c>
      <c r="D27" s="71">
        <v>3.125</v>
      </c>
      <c r="E27" s="71">
        <v>0</v>
      </c>
      <c r="F27" s="71">
        <v>5.4740000000000002</v>
      </c>
      <c r="G27" s="73">
        <v>2.3119999999999998</v>
      </c>
      <c r="H27" s="73">
        <v>2.5880000000000001</v>
      </c>
      <c r="I27" s="73">
        <v>3.645</v>
      </c>
      <c r="J27" s="73">
        <v>2.5099999999999998</v>
      </c>
      <c r="K27" s="73">
        <v>2.8159999999999998</v>
      </c>
      <c r="L27" s="73">
        <v>3.3039999999999998</v>
      </c>
      <c r="M27" s="73">
        <v>4.8220000000000001</v>
      </c>
      <c r="N27" s="73">
        <v>5.5540000000000003</v>
      </c>
      <c r="O27" s="73">
        <v>5.62</v>
      </c>
    </row>
    <row r="28" spans="1:24" s="12" customFormat="1" ht="15" customHeight="1" x14ac:dyDescent="0.25">
      <c r="A28" s="23" t="s">
        <v>47</v>
      </c>
      <c r="B28" s="71">
        <v>5.6379999999999999</v>
      </c>
      <c r="C28" s="71">
        <v>3.4049999999999998</v>
      </c>
      <c r="D28" s="71">
        <v>7.8120000000000003</v>
      </c>
      <c r="E28" s="71">
        <v>6.7530000000000001</v>
      </c>
      <c r="F28" s="74">
        <v>7.2329999999999997</v>
      </c>
      <c r="G28" s="73">
        <v>6.734</v>
      </c>
      <c r="H28" s="73">
        <v>4.8760000000000003</v>
      </c>
      <c r="I28" s="73">
        <v>5.9249999999999998</v>
      </c>
      <c r="J28" s="73">
        <v>6.335</v>
      </c>
      <c r="K28" s="73">
        <v>6.43</v>
      </c>
      <c r="L28" s="73">
        <v>7.8520000000000003</v>
      </c>
      <c r="M28" s="73">
        <v>9.6050000000000004</v>
      </c>
      <c r="N28" s="73">
        <v>10.557</v>
      </c>
      <c r="O28" s="73">
        <v>11.747</v>
      </c>
    </row>
    <row r="29" spans="1:24" s="12" customFormat="1" ht="15" customHeight="1" x14ac:dyDescent="0.25">
      <c r="A29" s="21" t="s">
        <v>62</v>
      </c>
      <c r="B29" s="71">
        <v>3.0249999999999999</v>
      </c>
      <c r="C29" s="71">
        <v>1.484</v>
      </c>
      <c r="D29" s="71">
        <v>1.022</v>
      </c>
      <c r="E29" s="71">
        <v>4.8129999999999997</v>
      </c>
      <c r="F29" s="71">
        <v>3.3010000000000002</v>
      </c>
      <c r="G29" s="73">
        <v>3.4129999999999998</v>
      </c>
      <c r="H29" s="73">
        <v>2.6840000000000002</v>
      </c>
      <c r="I29" s="73">
        <v>2.7949999999999999</v>
      </c>
      <c r="J29" s="73">
        <v>3.548</v>
      </c>
      <c r="K29" s="73">
        <v>3.05</v>
      </c>
      <c r="L29" s="73">
        <v>4.274</v>
      </c>
      <c r="M29" s="73">
        <v>4.8739999999999997</v>
      </c>
      <c r="N29" s="73">
        <v>6.1230000000000002</v>
      </c>
      <c r="O29" s="73">
        <v>6.7919999999999998</v>
      </c>
    </row>
    <row r="30" spans="1:24" s="12" customFormat="1" ht="15" customHeight="1" x14ac:dyDescent="0.25">
      <c r="A30" s="21" t="s">
        <v>66</v>
      </c>
      <c r="B30" s="71">
        <v>2.613</v>
      </c>
      <c r="C30" s="71">
        <v>1.921</v>
      </c>
      <c r="D30" s="71">
        <v>6.79</v>
      </c>
      <c r="E30" s="71">
        <v>1.94</v>
      </c>
      <c r="F30" s="71">
        <v>3.9319999999999999</v>
      </c>
      <c r="G30" s="73">
        <v>3.3210000000000002</v>
      </c>
      <c r="H30" s="73">
        <v>2.1920000000000002</v>
      </c>
      <c r="I30" s="73">
        <v>3.13</v>
      </c>
      <c r="J30" s="73">
        <v>2.7869999999999999</v>
      </c>
      <c r="K30" s="73">
        <v>3.38</v>
      </c>
      <c r="L30" s="73">
        <v>3.5779999999999998</v>
      </c>
      <c r="M30" s="73">
        <v>4.7309999999999999</v>
      </c>
      <c r="N30" s="73">
        <v>4.4340000000000002</v>
      </c>
      <c r="O30" s="73">
        <v>4.9550000000000001</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2.6</v>
      </c>
      <c r="C32" s="71">
        <v>4.7</v>
      </c>
      <c r="D32" s="71">
        <v>10.467000000000001</v>
      </c>
      <c r="E32" s="71">
        <v>6.45</v>
      </c>
      <c r="F32" s="71">
        <v>9.218</v>
      </c>
      <c r="G32" s="73">
        <v>7.6520000000000001</v>
      </c>
      <c r="H32" s="73">
        <v>6.7270000000000003</v>
      </c>
      <c r="I32" s="73">
        <v>8.3629999999999995</v>
      </c>
      <c r="J32" s="73">
        <v>8.8109999999999999</v>
      </c>
      <c r="K32" s="73">
        <v>7.9870000000000001</v>
      </c>
      <c r="L32" s="73">
        <v>9.7379999999999995</v>
      </c>
      <c r="M32" s="73">
        <v>10.419</v>
      </c>
      <c r="N32" s="73">
        <v>9.1940000000000008</v>
      </c>
      <c r="O32" s="73">
        <v>10.891</v>
      </c>
    </row>
    <row r="33" spans="1:15" s="12" customFormat="1" ht="15" customHeight="1" x14ac:dyDescent="0.25">
      <c r="A33" s="28" t="s">
        <v>79</v>
      </c>
      <c r="B33" s="71">
        <v>7.35</v>
      </c>
      <c r="C33" s="71">
        <v>2.7</v>
      </c>
      <c r="D33" s="71">
        <v>9.8919999999999995</v>
      </c>
      <c r="E33" s="71">
        <v>9.2100000000000009</v>
      </c>
      <c r="F33" s="71">
        <v>4.5970000000000004</v>
      </c>
      <c r="G33" s="73">
        <v>6.3259999999999996</v>
      </c>
      <c r="H33" s="73">
        <v>7.2880000000000003</v>
      </c>
      <c r="I33" s="73">
        <v>8.4540000000000006</v>
      </c>
      <c r="J33" s="73">
        <v>9.1039999999999992</v>
      </c>
      <c r="K33" s="73">
        <v>8.2449999999999992</v>
      </c>
      <c r="L33" s="73">
        <v>9.516</v>
      </c>
      <c r="M33" s="73">
        <v>9.6050000000000004</v>
      </c>
      <c r="N33" s="73">
        <v>11.000999999999999</v>
      </c>
      <c r="O33" s="73">
        <v>13.259</v>
      </c>
    </row>
    <row r="34" spans="1:15" s="12" customFormat="1" ht="15" customHeight="1" x14ac:dyDescent="0.25">
      <c r="A34" s="24" t="s">
        <v>67</v>
      </c>
      <c r="B34" s="71"/>
      <c r="C34" s="71"/>
      <c r="D34" s="71"/>
      <c r="E34" s="71"/>
      <c r="F34" s="71">
        <v>295.20999999999998</v>
      </c>
      <c r="G34" s="72">
        <v>308.16199999999998</v>
      </c>
      <c r="H34" s="72">
        <v>321.322</v>
      </c>
      <c r="I34" s="72">
        <v>334.73399999999998</v>
      </c>
      <c r="J34" s="72">
        <v>348.09300000000002</v>
      </c>
      <c r="K34" s="72">
        <v>361.45699999999999</v>
      </c>
      <c r="L34" s="72">
        <v>427.30900000000003</v>
      </c>
      <c r="M34" s="72">
        <v>489.43299999999999</v>
      </c>
      <c r="N34" s="72">
        <v>541.37099999999998</v>
      </c>
      <c r="O34" s="72">
        <v>589.41800000000001</v>
      </c>
    </row>
    <row r="35" spans="1:15" s="12" customFormat="1" ht="15" customHeight="1" x14ac:dyDescent="0.25">
      <c r="A35" s="55" t="s">
        <v>69</v>
      </c>
      <c r="B35" s="71"/>
      <c r="C35" s="71"/>
      <c r="D35" s="71"/>
      <c r="E35" s="71"/>
      <c r="F35" s="71"/>
      <c r="G35" s="72">
        <v>1.397</v>
      </c>
      <c r="H35" s="72">
        <v>2.2570000000000001</v>
      </c>
      <c r="I35" s="72">
        <v>-1.3560000000000001</v>
      </c>
      <c r="J35" s="72">
        <v>-4.7320000000000002</v>
      </c>
      <c r="K35" s="72">
        <v>-6.3639999999999999</v>
      </c>
      <c r="L35" s="72">
        <v>-24.594999999999999</v>
      </c>
      <c r="M35" s="72">
        <v>-45.655999999999999</v>
      </c>
      <c r="N35" s="72">
        <v>-74.122</v>
      </c>
      <c r="O35" s="72">
        <v>-108.633</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NgDpZXPqkYIZdPXDZpFc/5Iyb4r7cOgcKCDLk0w9NJ0=" saltValue="ZbU/khklzje6CgWesBKDwA==" spinCount="100000" sheet="1"/>
  <mergeCells count="4">
    <mergeCell ref="A9:O9"/>
    <mergeCell ref="A23:O23"/>
    <mergeCell ref="E1:O6"/>
    <mergeCell ref="A37:H37"/>
  </mergeCells>
  <conditionalFormatting sqref="B15:E16 B18:E21">
    <cfRule type="cellIs" dxfId="15" priority="6" operator="lessThan">
      <formula>0</formula>
    </cfRule>
  </conditionalFormatting>
  <conditionalFormatting sqref="B29:E30 B32:E35">
    <cfRule type="cellIs" dxfId="14" priority="3" operator="lessThan">
      <formula>0</formula>
    </cfRule>
  </conditionalFormatting>
  <conditionalFormatting sqref="F21:O21">
    <cfRule type="cellIs" dxfId="13" priority="5" operator="lessThan">
      <formula>0</formula>
    </cfRule>
  </conditionalFormatting>
  <conditionalFormatting sqref="F35:O35">
    <cfRule type="cellIs" dxfId="12"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X37"/>
  <sheetViews>
    <sheetView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3" customWidth="1" collapsed="1"/>
    <col min="2" max="12" width="10.5703125" style="13" bestFit="1" customWidth="1" collapsed="1"/>
    <col min="13" max="14" width="10.5703125" style="13" customWidth="1"/>
    <col min="15" max="15" width="10.5703125" style="13" bestFit="1" customWidth="1" collapsed="1"/>
    <col min="16" max="19" width="24.42578125" style="13" collapsed="1"/>
    <col min="20" max="21" width="24.42578125" style="13"/>
    <col min="22" max="16384" width="24.42578125" style="13" collapsed="1"/>
  </cols>
  <sheetData>
    <row r="1" spans="1:24" s="39" customFormat="1" ht="22.5" customHeight="1" x14ac:dyDescent="0.2">
      <c r="A1" s="51" t="s">
        <v>0</v>
      </c>
      <c r="B1" s="40"/>
      <c r="E1" s="80" t="s">
        <v>96</v>
      </c>
      <c r="F1" s="80"/>
      <c r="G1" s="80"/>
      <c r="H1" s="80"/>
      <c r="I1" s="80"/>
      <c r="J1" s="80"/>
      <c r="K1" s="80"/>
      <c r="L1" s="80"/>
      <c r="M1" s="80"/>
      <c r="N1" s="80"/>
      <c r="O1" s="80"/>
    </row>
    <row r="2" spans="1:24" s="41" customFormat="1" ht="12.6" customHeight="1" x14ac:dyDescent="0.25">
      <c r="E2" s="80"/>
      <c r="F2" s="80"/>
      <c r="G2" s="80"/>
      <c r="H2" s="80"/>
      <c r="I2" s="80"/>
      <c r="J2" s="80"/>
      <c r="K2" s="80"/>
      <c r="L2" s="80"/>
      <c r="M2" s="80"/>
      <c r="N2" s="80"/>
      <c r="O2" s="80"/>
    </row>
    <row r="3" spans="1:24" s="41" customFormat="1" ht="12.6" customHeight="1" x14ac:dyDescent="0.25">
      <c r="E3" s="80"/>
      <c r="F3" s="80"/>
      <c r="G3" s="80"/>
      <c r="H3" s="80"/>
      <c r="I3" s="80"/>
      <c r="J3" s="80"/>
      <c r="K3" s="80"/>
      <c r="L3" s="80"/>
      <c r="M3" s="80"/>
      <c r="N3" s="80"/>
      <c r="O3" s="80"/>
    </row>
    <row r="4" spans="1:24" s="41" customFormat="1" ht="12.6" customHeight="1" x14ac:dyDescent="0.25">
      <c r="E4" s="80"/>
      <c r="F4" s="80"/>
      <c r="G4" s="80"/>
      <c r="H4" s="80"/>
      <c r="I4" s="80"/>
      <c r="J4" s="80"/>
      <c r="K4" s="80"/>
      <c r="L4" s="80"/>
      <c r="M4" s="80"/>
      <c r="N4" s="80"/>
      <c r="O4" s="80"/>
    </row>
    <row r="5" spans="1:24" s="41" customFormat="1" ht="12.6" customHeight="1" x14ac:dyDescent="0.25">
      <c r="E5" s="80"/>
      <c r="F5" s="80"/>
      <c r="G5" s="80"/>
      <c r="H5" s="80"/>
      <c r="I5" s="80"/>
      <c r="J5" s="80"/>
      <c r="K5" s="80"/>
      <c r="L5" s="80"/>
      <c r="M5" s="80"/>
      <c r="N5" s="80"/>
      <c r="O5" s="80"/>
    </row>
    <row r="6" spans="1:24" s="41" customFormat="1" ht="17.45" customHeight="1" x14ac:dyDescent="0.25">
      <c r="E6" s="80"/>
      <c r="F6" s="80"/>
      <c r="G6" s="80"/>
      <c r="H6" s="80"/>
      <c r="I6" s="80"/>
      <c r="J6" s="80"/>
      <c r="K6" s="80"/>
      <c r="L6" s="80"/>
      <c r="M6" s="80"/>
      <c r="N6" s="80"/>
      <c r="O6" s="80"/>
    </row>
    <row r="7" spans="1:24" s="11" customFormat="1" ht="39" customHeight="1" x14ac:dyDescent="0.2">
      <c r="A7" s="8" t="s">
        <v>97</v>
      </c>
      <c r="B7" s="9"/>
      <c r="C7" s="9"/>
      <c r="D7" s="10"/>
      <c r="E7" s="10"/>
      <c r="F7" s="10"/>
      <c r="G7" s="10"/>
      <c r="H7" s="10"/>
      <c r="I7" s="10"/>
      <c r="J7" s="10"/>
      <c r="K7" s="10"/>
      <c r="L7" s="10"/>
      <c r="M7" s="10"/>
      <c r="N7" s="10"/>
      <c r="O7" s="10"/>
      <c r="Q7" s="37" t="s">
        <v>98</v>
      </c>
      <c r="R7" s="37" t="s">
        <v>99</v>
      </c>
    </row>
    <row r="8" spans="1:24" s="12" customFormat="1" ht="25.5" customHeight="1" x14ac:dyDescent="0.25">
      <c r="A8" s="60"/>
      <c r="B8" s="61">
        <v>2019</v>
      </c>
      <c r="C8" s="61">
        <v>2020</v>
      </c>
      <c r="D8" s="61">
        <v>2021</v>
      </c>
      <c r="E8" s="61">
        <v>2022</v>
      </c>
      <c r="F8" s="61">
        <v>2023</v>
      </c>
      <c r="G8" s="61">
        <v>2024</v>
      </c>
      <c r="H8" s="61">
        <v>2025</v>
      </c>
      <c r="I8" s="61">
        <v>2026</v>
      </c>
      <c r="J8" s="61">
        <v>2027</v>
      </c>
      <c r="K8" s="61">
        <v>2028</v>
      </c>
      <c r="L8" s="61">
        <v>2033</v>
      </c>
      <c r="M8" s="61">
        <v>2038</v>
      </c>
      <c r="N8" s="61">
        <v>2043</v>
      </c>
      <c r="O8" s="61">
        <v>2048</v>
      </c>
    </row>
    <row r="9" spans="1:24" s="12" customFormat="1" ht="15" customHeight="1" x14ac:dyDescent="0.25">
      <c r="A9" s="76" t="s">
        <v>58</v>
      </c>
      <c r="B9" s="77"/>
      <c r="C9" s="77"/>
      <c r="D9" s="77"/>
      <c r="E9" s="77"/>
      <c r="F9" s="77"/>
      <c r="G9" s="77"/>
      <c r="H9" s="77"/>
      <c r="I9" s="77"/>
      <c r="J9" s="77"/>
      <c r="K9" s="77"/>
      <c r="L9" s="77"/>
      <c r="M9" s="77"/>
      <c r="N9" s="77"/>
      <c r="O9" s="77"/>
    </row>
    <row r="10" spans="1:24" s="12" customFormat="1" ht="15" customHeight="1" x14ac:dyDescent="0.25">
      <c r="A10" s="25" t="s">
        <v>59</v>
      </c>
      <c r="B10" s="67">
        <v>48</v>
      </c>
      <c r="C10" s="67">
        <v>47</v>
      </c>
      <c r="D10" s="67">
        <v>46</v>
      </c>
      <c r="E10" s="67">
        <v>46</v>
      </c>
      <c r="F10" s="67">
        <v>46</v>
      </c>
      <c r="G10" s="68">
        <v>42</v>
      </c>
      <c r="H10" s="68">
        <v>44.2</v>
      </c>
      <c r="I10" s="68">
        <v>44.4</v>
      </c>
      <c r="J10" s="68">
        <v>44.3</v>
      </c>
      <c r="K10" s="68">
        <v>44.1</v>
      </c>
      <c r="L10" s="68">
        <v>54.1</v>
      </c>
      <c r="M10" s="68">
        <v>58</v>
      </c>
      <c r="N10" s="68">
        <v>66.8</v>
      </c>
      <c r="O10" s="68">
        <v>72.900000000000006</v>
      </c>
    </row>
    <row r="11" spans="1:24" s="12" customFormat="1" ht="15" customHeight="1" x14ac:dyDescent="0.25">
      <c r="A11" s="23" t="s">
        <v>44</v>
      </c>
      <c r="B11" s="67">
        <v>9</v>
      </c>
      <c r="C11" s="64" t="s">
        <v>76</v>
      </c>
      <c r="D11" s="64" t="s">
        <v>76</v>
      </c>
      <c r="E11" s="64" t="s">
        <v>76</v>
      </c>
      <c r="F11" s="64" t="s">
        <v>76</v>
      </c>
      <c r="G11" s="69">
        <v>4.8</v>
      </c>
      <c r="H11" s="69">
        <v>5.7</v>
      </c>
      <c r="I11" s="69">
        <v>4.8</v>
      </c>
      <c r="J11" s="69">
        <v>5.0999999999999996</v>
      </c>
      <c r="K11" s="69">
        <v>5.5</v>
      </c>
      <c r="L11" s="69">
        <v>6.1</v>
      </c>
      <c r="M11" s="69">
        <v>7.7</v>
      </c>
      <c r="N11" s="69">
        <v>6.3</v>
      </c>
      <c r="O11" s="69">
        <v>6.1</v>
      </c>
    </row>
    <row r="12" spans="1:24" s="12" customFormat="1" ht="15" customHeight="1" x14ac:dyDescent="0.25">
      <c r="A12" s="21" t="s">
        <v>60</v>
      </c>
      <c r="B12" s="64" t="s">
        <v>76</v>
      </c>
      <c r="C12" s="64" t="s">
        <v>76</v>
      </c>
      <c r="D12" s="64" t="s">
        <v>76</v>
      </c>
      <c r="E12" s="64" t="s">
        <v>76</v>
      </c>
      <c r="F12" s="64" t="s">
        <v>76</v>
      </c>
      <c r="G12" s="69">
        <v>3.3</v>
      </c>
      <c r="H12" s="69">
        <v>4.3</v>
      </c>
      <c r="I12" s="69">
        <v>3.1</v>
      </c>
      <c r="J12" s="69">
        <v>2.9</v>
      </c>
      <c r="K12" s="69">
        <v>3.6</v>
      </c>
      <c r="L12" s="69">
        <v>3.7</v>
      </c>
      <c r="M12" s="69">
        <v>4.4000000000000004</v>
      </c>
      <c r="N12" s="69">
        <v>3.4</v>
      </c>
      <c r="O12" s="69">
        <v>3.8</v>
      </c>
    </row>
    <row r="13" spans="1:24" s="12" customFormat="1" ht="15" customHeight="1" x14ac:dyDescent="0.25">
      <c r="A13" s="21" t="s">
        <v>61</v>
      </c>
      <c r="B13" s="64" t="s">
        <v>76</v>
      </c>
      <c r="C13" s="64" t="s">
        <v>76</v>
      </c>
      <c r="D13" s="64" t="s">
        <v>76</v>
      </c>
      <c r="E13" s="64" t="s">
        <v>76</v>
      </c>
      <c r="F13" s="64" t="s">
        <v>76</v>
      </c>
      <c r="G13" s="69">
        <v>1.5</v>
      </c>
      <c r="H13" s="69">
        <v>1.4</v>
      </c>
      <c r="I13" s="69">
        <v>1.7</v>
      </c>
      <c r="J13" s="69">
        <v>2.2000000000000002</v>
      </c>
      <c r="K13" s="69">
        <v>1.9</v>
      </c>
      <c r="L13" s="69">
        <v>2.4</v>
      </c>
      <c r="M13" s="69">
        <v>3.3</v>
      </c>
      <c r="N13" s="69">
        <v>2.9</v>
      </c>
      <c r="O13" s="69">
        <v>2.2999999999999998</v>
      </c>
    </row>
    <row r="14" spans="1:24" s="12" customFormat="1" ht="15" customHeight="1" x14ac:dyDescent="0.25">
      <c r="A14" s="23" t="s">
        <v>47</v>
      </c>
      <c r="B14" s="67">
        <v>6</v>
      </c>
      <c r="C14" s="64" t="s">
        <v>76</v>
      </c>
      <c r="D14" s="64" t="s">
        <v>76</v>
      </c>
      <c r="E14" s="64" t="s">
        <v>76</v>
      </c>
      <c r="F14" s="66" t="s">
        <v>76</v>
      </c>
      <c r="G14" s="69">
        <v>3.8</v>
      </c>
      <c r="H14" s="69">
        <v>4</v>
      </c>
      <c r="I14" s="69">
        <v>4.5</v>
      </c>
      <c r="J14" s="69">
        <v>4.5</v>
      </c>
      <c r="K14" s="69">
        <v>3.6</v>
      </c>
      <c r="L14" s="69">
        <v>4.5999999999999996</v>
      </c>
      <c r="M14" s="69">
        <v>5.5</v>
      </c>
      <c r="N14" s="69">
        <v>6.1</v>
      </c>
      <c r="O14" s="69">
        <v>5.7</v>
      </c>
    </row>
    <row r="15" spans="1:24" s="12" customFormat="1" ht="15" customHeight="1" x14ac:dyDescent="0.25">
      <c r="A15" s="21" t="s">
        <v>62</v>
      </c>
      <c r="B15" s="64" t="s">
        <v>76</v>
      </c>
      <c r="C15" s="64" t="s">
        <v>76</v>
      </c>
      <c r="D15" s="64" t="s">
        <v>76</v>
      </c>
      <c r="E15" s="64" t="s">
        <v>76</v>
      </c>
      <c r="F15" s="64" t="s">
        <v>76</v>
      </c>
      <c r="G15" s="69">
        <v>2.1</v>
      </c>
      <c r="H15" s="69">
        <v>1.7</v>
      </c>
      <c r="I15" s="69">
        <v>1.9</v>
      </c>
      <c r="J15" s="69">
        <v>1.5</v>
      </c>
      <c r="K15" s="69">
        <v>1.5</v>
      </c>
      <c r="L15" s="69">
        <v>2.2999999999999998</v>
      </c>
      <c r="M15" s="69">
        <v>2.8</v>
      </c>
      <c r="N15" s="69">
        <v>3.5</v>
      </c>
      <c r="O15" s="69">
        <v>2</v>
      </c>
      <c r="V15" s="65" t="s">
        <v>63</v>
      </c>
      <c r="W15" s="65" t="s">
        <v>64</v>
      </c>
      <c r="X15" s="65" t="s">
        <v>65</v>
      </c>
    </row>
    <row r="16" spans="1:24" s="12" customFormat="1" ht="15" customHeight="1" x14ac:dyDescent="0.25">
      <c r="A16" s="21" t="s">
        <v>66</v>
      </c>
      <c r="B16" s="64" t="s">
        <v>76</v>
      </c>
      <c r="C16" s="64" t="s">
        <v>76</v>
      </c>
      <c r="D16" s="64" t="s">
        <v>76</v>
      </c>
      <c r="E16" s="64" t="s">
        <v>76</v>
      </c>
      <c r="F16" s="64" t="s">
        <v>76</v>
      </c>
      <c r="G16" s="69">
        <v>1.7</v>
      </c>
      <c r="H16" s="69">
        <v>2.2999999999999998</v>
      </c>
      <c r="I16" s="69">
        <v>2.6</v>
      </c>
      <c r="J16" s="69">
        <v>3</v>
      </c>
      <c r="K16" s="69">
        <v>2.1</v>
      </c>
      <c r="L16" s="69">
        <v>2.2999999999999998</v>
      </c>
      <c r="M16" s="69">
        <v>2.7</v>
      </c>
      <c r="N16" s="69">
        <v>2.6</v>
      </c>
      <c r="O16" s="69">
        <v>3.7</v>
      </c>
      <c r="V16" s="65" t="s">
        <v>58</v>
      </c>
      <c r="W16" s="65">
        <v>37.799999999999997</v>
      </c>
      <c r="X16" s="65">
        <v>110.77</v>
      </c>
    </row>
    <row r="17" spans="1:24" s="12" customFormat="1" ht="15" customHeight="1" x14ac:dyDescent="0.25">
      <c r="A17" s="23" t="s">
        <v>77</v>
      </c>
      <c r="B17" s="67"/>
      <c r="C17" s="67"/>
      <c r="D17" s="67"/>
      <c r="E17" s="67"/>
      <c r="F17" s="67"/>
      <c r="G17" s="69"/>
      <c r="H17" s="69"/>
      <c r="I17" s="69"/>
      <c r="J17" s="69"/>
      <c r="K17" s="69"/>
      <c r="L17" s="69"/>
      <c r="M17" s="69"/>
      <c r="N17" s="69"/>
      <c r="O17" s="69"/>
      <c r="V17" s="65" t="s">
        <v>68</v>
      </c>
      <c r="W17" s="65">
        <v>29.8035</v>
      </c>
      <c r="X17" s="65">
        <v>80.411100000000005</v>
      </c>
    </row>
    <row r="18" spans="1:24" s="12" customFormat="1" ht="15" customHeight="1" x14ac:dyDescent="0.25">
      <c r="A18" s="21" t="s">
        <v>78</v>
      </c>
      <c r="B18" s="64" t="s">
        <v>76</v>
      </c>
      <c r="C18" s="67">
        <v>7</v>
      </c>
      <c r="D18" s="67">
        <v>6</v>
      </c>
      <c r="E18" s="64" t="s">
        <v>76</v>
      </c>
      <c r="F18" s="67">
        <v>7</v>
      </c>
      <c r="G18" s="69">
        <v>5.4</v>
      </c>
      <c r="H18" s="69">
        <v>6.9</v>
      </c>
      <c r="I18" s="69">
        <v>6.7</v>
      </c>
      <c r="J18" s="69">
        <v>6</v>
      </c>
      <c r="K18" s="69">
        <v>6</v>
      </c>
      <c r="L18" s="69">
        <v>8.3000000000000007</v>
      </c>
      <c r="M18" s="69">
        <v>7.1</v>
      </c>
      <c r="N18" s="69">
        <v>7.9</v>
      </c>
      <c r="O18" s="69">
        <v>10.5</v>
      </c>
    </row>
    <row r="19" spans="1:24" s="12" customFormat="1" ht="15" customHeight="1" x14ac:dyDescent="0.25">
      <c r="A19" s="28" t="s">
        <v>79</v>
      </c>
      <c r="B19" s="64" t="s">
        <v>76</v>
      </c>
      <c r="C19" s="64" t="s">
        <v>76</v>
      </c>
      <c r="D19" s="67">
        <v>7</v>
      </c>
      <c r="E19" s="64" t="s">
        <v>76</v>
      </c>
      <c r="F19" s="67">
        <v>6</v>
      </c>
      <c r="G19" s="69">
        <v>8.4</v>
      </c>
      <c r="H19" s="69">
        <v>7</v>
      </c>
      <c r="I19" s="69">
        <v>7.3</v>
      </c>
      <c r="J19" s="69">
        <v>7.1</v>
      </c>
      <c r="K19" s="69">
        <v>7.4</v>
      </c>
      <c r="L19" s="69">
        <v>9.4</v>
      </c>
      <c r="M19" s="69">
        <v>8.9</v>
      </c>
      <c r="N19" s="69">
        <v>10.8</v>
      </c>
      <c r="O19" s="69">
        <v>10.6</v>
      </c>
    </row>
    <row r="20" spans="1:24" s="12" customFormat="1" ht="15" customHeight="1" x14ac:dyDescent="0.25">
      <c r="A20" s="24" t="s">
        <v>67</v>
      </c>
      <c r="B20" s="67"/>
      <c r="C20" s="67"/>
      <c r="D20" s="67"/>
      <c r="E20" s="67"/>
      <c r="F20" s="67">
        <v>46</v>
      </c>
      <c r="G20" s="68">
        <v>50.6</v>
      </c>
      <c r="H20" s="68">
        <v>56.4</v>
      </c>
      <c r="I20" s="68">
        <v>60.2</v>
      </c>
      <c r="J20" s="68">
        <v>58.7</v>
      </c>
      <c r="K20" s="68">
        <v>67</v>
      </c>
      <c r="L20" s="68">
        <v>75.599999999999994</v>
      </c>
      <c r="M20" s="68">
        <v>86.1</v>
      </c>
      <c r="N20" s="68">
        <v>95.2</v>
      </c>
      <c r="O20" s="68">
        <v>100.7</v>
      </c>
    </row>
    <row r="21" spans="1:24" s="12" customFormat="1" ht="15" customHeight="1" x14ac:dyDescent="0.25">
      <c r="A21" s="55" t="s">
        <v>69</v>
      </c>
      <c r="B21" s="67"/>
      <c r="C21" s="67"/>
      <c r="D21" s="67"/>
      <c r="E21" s="67"/>
      <c r="F21" s="67"/>
      <c r="G21" s="68">
        <v>-8.6</v>
      </c>
      <c r="H21" s="68">
        <v>-12.2</v>
      </c>
      <c r="I21" s="68">
        <v>-15.8</v>
      </c>
      <c r="J21" s="68">
        <v>-14.4</v>
      </c>
      <c r="K21" s="68">
        <v>-22.9</v>
      </c>
      <c r="L21" s="68">
        <v>-21.5</v>
      </c>
      <c r="M21" s="68">
        <v>-28.1</v>
      </c>
      <c r="N21" s="68">
        <v>-28.4</v>
      </c>
      <c r="O21" s="68">
        <v>-27.8</v>
      </c>
    </row>
    <row r="22" spans="1:24" s="14" customFormat="1" ht="15" customHeight="1" x14ac:dyDescent="0.25">
      <c r="A22" s="22"/>
      <c r="B22" s="22"/>
      <c r="C22" s="22"/>
      <c r="D22" s="22"/>
      <c r="E22" s="22"/>
      <c r="F22" s="22"/>
      <c r="G22" s="26"/>
      <c r="H22" s="26"/>
      <c r="I22" s="26"/>
      <c r="J22" s="26"/>
      <c r="K22" s="26"/>
      <c r="L22" s="35"/>
      <c r="M22" s="35"/>
      <c r="N22" s="35"/>
      <c r="O22" s="26"/>
      <c r="S22" s="12"/>
    </row>
    <row r="23" spans="1:24" s="12" customFormat="1" ht="15" customHeight="1" x14ac:dyDescent="0.25">
      <c r="A23" s="78" t="s">
        <v>70</v>
      </c>
      <c r="B23" s="79"/>
      <c r="C23" s="79"/>
      <c r="D23" s="79"/>
      <c r="E23" s="79"/>
      <c r="F23" s="79"/>
      <c r="G23" s="79"/>
      <c r="H23" s="79"/>
      <c r="I23" s="79"/>
      <c r="J23" s="79"/>
      <c r="K23" s="79"/>
      <c r="L23" s="79"/>
      <c r="M23" s="79"/>
      <c r="N23" s="79"/>
      <c r="O23" s="79"/>
    </row>
    <row r="24" spans="1:24" s="12" customFormat="1" ht="15" customHeight="1" x14ac:dyDescent="0.25">
      <c r="A24" s="25" t="s">
        <v>59</v>
      </c>
      <c r="B24" s="71">
        <v>46.527999999999999</v>
      </c>
      <c r="C24" s="71">
        <v>43.055999999999997</v>
      </c>
      <c r="D24" s="71">
        <v>40.094000000000001</v>
      </c>
      <c r="E24" s="71">
        <v>38.648000000000003</v>
      </c>
      <c r="F24" s="71">
        <v>41.805</v>
      </c>
      <c r="G24" s="72">
        <v>36.220999999999997</v>
      </c>
      <c r="H24" s="72">
        <v>35.380000000000003</v>
      </c>
      <c r="I24" s="72">
        <v>34.523000000000003</v>
      </c>
      <c r="J24" s="72">
        <v>36.584000000000003</v>
      </c>
      <c r="K24" s="72">
        <v>33.115000000000002</v>
      </c>
      <c r="L24" s="72">
        <v>41.363999999999997</v>
      </c>
      <c r="M24" s="72">
        <v>43.168999999999997</v>
      </c>
      <c r="N24" s="72">
        <v>48.56</v>
      </c>
      <c r="O24" s="72">
        <v>53.061</v>
      </c>
    </row>
    <row r="25" spans="1:24" s="12" customFormat="1" ht="15" customHeight="1" x14ac:dyDescent="0.25">
      <c r="A25" s="23" t="s">
        <v>44</v>
      </c>
      <c r="B25" s="71">
        <v>8.3490000000000002</v>
      </c>
      <c r="C25" s="71">
        <v>2</v>
      </c>
      <c r="D25" s="71">
        <v>3.0539999999999998</v>
      </c>
      <c r="E25" s="71">
        <v>3.2250000000000001</v>
      </c>
      <c r="F25" s="71">
        <v>4.7839999999999998</v>
      </c>
      <c r="G25" s="73">
        <v>4.0229999999999997</v>
      </c>
      <c r="H25" s="73">
        <v>4.3289999999999997</v>
      </c>
      <c r="I25" s="73">
        <v>4.0270000000000001</v>
      </c>
      <c r="J25" s="73">
        <v>4.1529999999999996</v>
      </c>
      <c r="K25" s="73">
        <v>4.0979999999999999</v>
      </c>
      <c r="L25" s="73">
        <v>4.8979999999999997</v>
      </c>
      <c r="M25" s="73">
        <v>6.343</v>
      </c>
      <c r="N25" s="73">
        <v>4.5949999999999998</v>
      </c>
      <c r="O25" s="73">
        <v>5.0720000000000001</v>
      </c>
    </row>
    <row r="26" spans="1:24" s="12" customFormat="1" ht="15" customHeight="1" x14ac:dyDescent="0.25">
      <c r="A26" s="21" t="s">
        <v>60</v>
      </c>
      <c r="B26" s="71">
        <v>7.3490000000000002</v>
      </c>
      <c r="C26" s="71">
        <v>2</v>
      </c>
      <c r="D26" s="71">
        <v>3.0539999999999998</v>
      </c>
      <c r="E26" s="71">
        <v>3.0249999999999999</v>
      </c>
      <c r="F26" s="71">
        <v>1.95</v>
      </c>
      <c r="G26" s="73">
        <v>2.794</v>
      </c>
      <c r="H26" s="73">
        <v>3.1749999999999998</v>
      </c>
      <c r="I26" s="73">
        <v>2.5419999999999998</v>
      </c>
      <c r="J26" s="73">
        <v>2.4140000000000001</v>
      </c>
      <c r="K26" s="73">
        <v>2.4769999999999999</v>
      </c>
      <c r="L26" s="73">
        <v>3.2450000000000001</v>
      </c>
      <c r="M26" s="73">
        <v>3.738</v>
      </c>
      <c r="N26" s="73">
        <v>2.4510000000000001</v>
      </c>
      <c r="O26" s="73">
        <v>3.1949999999999998</v>
      </c>
    </row>
    <row r="27" spans="1:24" s="12" customFormat="1" ht="15" customHeight="1" x14ac:dyDescent="0.25">
      <c r="A27" s="21" t="s">
        <v>61</v>
      </c>
      <c r="B27" s="71">
        <v>1</v>
      </c>
      <c r="C27" s="71">
        <v>0</v>
      </c>
      <c r="D27" s="71">
        <v>0</v>
      </c>
      <c r="E27" s="71">
        <v>0.2</v>
      </c>
      <c r="F27" s="71">
        <v>2.8340000000000001</v>
      </c>
      <c r="G27" s="73">
        <v>1.2290000000000001</v>
      </c>
      <c r="H27" s="73">
        <v>1.1539999999999999</v>
      </c>
      <c r="I27" s="73">
        <v>1.4850000000000001</v>
      </c>
      <c r="J27" s="73">
        <v>1.7390000000000001</v>
      </c>
      <c r="K27" s="73">
        <v>1.621</v>
      </c>
      <c r="L27" s="73">
        <v>1.653</v>
      </c>
      <c r="M27" s="73">
        <v>2.605</v>
      </c>
      <c r="N27" s="73">
        <v>2.1440000000000001</v>
      </c>
      <c r="O27" s="73">
        <v>1.877</v>
      </c>
    </row>
    <row r="28" spans="1:24" s="12" customFormat="1" ht="15" customHeight="1" x14ac:dyDescent="0.25">
      <c r="A28" s="23" t="s">
        <v>47</v>
      </c>
      <c r="B28" s="71">
        <v>5.0119999999999996</v>
      </c>
      <c r="C28" s="71">
        <v>1.994</v>
      </c>
      <c r="D28" s="71">
        <v>1.93</v>
      </c>
      <c r="E28" s="71">
        <v>3.2629999999999999</v>
      </c>
      <c r="F28" s="74">
        <v>4.5469999999999997</v>
      </c>
      <c r="G28" s="73">
        <v>2.83</v>
      </c>
      <c r="H28" s="73">
        <v>2.726</v>
      </c>
      <c r="I28" s="73">
        <v>2.95</v>
      </c>
      <c r="J28" s="73">
        <v>3.3109999999999999</v>
      </c>
      <c r="K28" s="73">
        <v>2.0859999999999999</v>
      </c>
      <c r="L28" s="73">
        <v>2.82</v>
      </c>
      <c r="M28" s="73">
        <v>3.383</v>
      </c>
      <c r="N28" s="73">
        <v>3.8889999999999998</v>
      </c>
      <c r="O28" s="73">
        <v>3.7189999999999999</v>
      </c>
    </row>
    <row r="29" spans="1:24" s="12" customFormat="1" ht="15" customHeight="1" x14ac:dyDescent="0.25">
      <c r="A29" s="21" t="s">
        <v>62</v>
      </c>
      <c r="B29" s="71">
        <v>2.137</v>
      </c>
      <c r="C29" s="71">
        <v>0.99299999999999999</v>
      </c>
      <c r="D29" s="71">
        <v>0.83299999999999996</v>
      </c>
      <c r="E29" s="71">
        <v>1.8460000000000001</v>
      </c>
      <c r="F29" s="71">
        <v>1.3979999999999999</v>
      </c>
      <c r="G29" s="73">
        <v>1.3049999999999999</v>
      </c>
      <c r="H29" s="73">
        <v>1.0169999999999999</v>
      </c>
      <c r="I29" s="73">
        <v>1.0309999999999999</v>
      </c>
      <c r="J29" s="73">
        <v>0.94599999999999995</v>
      </c>
      <c r="K29" s="73">
        <v>0.59699999999999998</v>
      </c>
      <c r="L29" s="73">
        <v>1.165</v>
      </c>
      <c r="M29" s="73">
        <v>1.5629999999999999</v>
      </c>
      <c r="N29" s="73">
        <v>2.0299999999999998</v>
      </c>
      <c r="O29" s="73">
        <v>0.94499999999999995</v>
      </c>
    </row>
    <row r="30" spans="1:24" s="12" customFormat="1" ht="15" customHeight="1" x14ac:dyDescent="0.25">
      <c r="A30" s="21" t="s">
        <v>66</v>
      </c>
      <c r="B30" s="71">
        <v>2.875</v>
      </c>
      <c r="C30" s="71">
        <v>1.0009999999999999</v>
      </c>
      <c r="D30" s="71">
        <v>1.097</v>
      </c>
      <c r="E30" s="71">
        <v>1.417</v>
      </c>
      <c r="F30" s="71">
        <v>3.149</v>
      </c>
      <c r="G30" s="73">
        <v>1.5249999999999999</v>
      </c>
      <c r="H30" s="73">
        <v>1.7090000000000001</v>
      </c>
      <c r="I30" s="73">
        <v>1.919</v>
      </c>
      <c r="J30" s="73">
        <v>2.3650000000000002</v>
      </c>
      <c r="K30" s="73">
        <v>1.4890000000000001</v>
      </c>
      <c r="L30" s="73">
        <v>1.655</v>
      </c>
      <c r="M30" s="73">
        <v>1.82</v>
      </c>
      <c r="N30" s="73">
        <v>1.859</v>
      </c>
      <c r="O30" s="73">
        <v>2.774</v>
      </c>
    </row>
    <row r="31" spans="1:24" s="12" customFormat="1" ht="15" customHeight="1" x14ac:dyDescent="0.25">
      <c r="A31" s="23" t="s">
        <v>77</v>
      </c>
      <c r="B31" s="67"/>
      <c r="C31" s="67"/>
      <c r="D31" s="67"/>
      <c r="E31" s="67"/>
      <c r="F31" s="67"/>
      <c r="G31" s="69"/>
      <c r="H31" s="69"/>
      <c r="I31" s="69"/>
      <c r="J31" s="69"/>
      <c r="K31" s="69"/>
      <c r="L31" s="69"/>
      <c r="M31" s="69"/>
      <c r="N31" s="69"/>
      <c r="O31" s="69"/>
    </row>
    <row r="32" spans="1:24" s="12" customFormat="1" ht="15" customHeight="1" x14ac:dyDescent="0.25">
      <c r="A32" s="21" t="s">
        <v>78</v>
      </c>
      <c r="B32" s="71">
        <v>5.875</v>
      </c>
      <c r="C32" s="71">
        <v>4.4180000000000001</v>
      </c>
      <c r="D32" s="71">
        <v>5.7249999999999996</v>
      </c>
      <c r="E32" s="71">
        <v>2.8</v>
      </c>
      <c r="F32" s="71">
        <v>6.6619999999999999</v>
      </c>
      <c r="G32" s="73">
        <v>4.3460000000000001</v>
      </c>
      <c r="H32" s="73">
        <v>5.3310000000000004</v>
      </c>
      <c r="I32" s="73">
        <v>5.3949999999999996</v>
      </c>
      <c r="J32" s="73">
        <v>5.0709999999999997</v>
      </c>
      <c r="K32" s="73">
        <v>4.819</v>
      </c>
      <c r="L32" s="73">
        <v>6.6740000000000004</v>
      </c>
      <c r="M32" s="73">
        <v>5.61</v>
      </c>
      <c r="N32" s="73">
        <v>6.4589999999999996</v>
      </c>
      <c r="O32" s="73">
        <v>8.9480000000000004</v>
      </c>
    </row>
    <row r="33" spans="1:15" s="12" customFormat="1" ht="15" customHeight="1" x14ac:dyDescent="0.25">
      <c r="A33" s="28" t="s">
        <v>79</v>
      </c>
      <c r="B33" s="71">
        <v>4.9249999999999998</v>
      </c>
      <c r="C33" s="71">
        <v>4.5090000000000003</v>
      </c>
      <c r="D33" s="71">
        <v>5.5</v>
      </c>
      <c r="E33" s="71">
        <v>4.2750000000000004</v>
      </c>
      <c r="F33" s="71">
        <v>4.4930000000000003</v>
      </c>
      <c r="G33" s="73">
        <v>8.0299999999999994</v>
      </c>
      <c r="H33" s="73">
        <v>6.5880000000000001</v>
      </c>
      <c r="I33" s="73">
        <v>6.8979999999999997</v>
      </c>
      <c r="J33" s="73">
        <v>6.6440000000000001</v>
      </c>
      <c r="K33" s="73">
        <v>6.702</v>
      </c>
      <c r="L33" s="73">
        <v>8.7520000000000007</v>
      </c>
      <c r="M33" s="73">
        <v>7.5750000000000002</v>
      </c>
      <c r="N33" s="73">
        <v>9.0960000000000001</v>
      </c>
      <c r="O33" s="73">
        <v>9.5190000000000001</v>
      </c>
    </row>
    <row r="34" spans="1:15" s="12" customFormat="1" ht="15" customHeight="1" x14ac:dyDescent="0.25">
      <c r="A34" s="24" t="s">
        <v>67</v>
      </c>
      <c r="B34" s="71"/>
      <c r="C34" s="71"/>
      <c r="D34" s="71"/>
      <c r="E34" s="71"/>
      <c r="F34" s="71">
        <v>41.805</v>
      </c>
      <c r="G34" s="72">
        <v>43.396000000000001</v>
      </c>
      <c r="H34" s="72">
        <v>45.012</v>
      </c>
      <c r="I34" s="72">
        <v>46.645000000000003</v>
      </c>
      <c r="J34" s="72">
        <v>48.256999999999998</v>
      </c>
      <c r="K34" s="72">
        <v>49.856000000000002</v>
      </c>
      <c r="L34" s="72">
        <v>57.353000000000002</v>
      </c>
      <c r="M34" s="72">
        <v>63.968000000000004</v>
      </c>
      <c r="N34" s="72">
        <v>68.808000000000007</v>
      </c>
      <c r="O34" s="72">
        <v>73.100999999999999</v>
      </c>
    </row>
    <row r="35" spans="1:15" s="12" customFormat="1" ht="15" customHeight="1" x14ac:dyDescent="0.25">
      <c r="A35" s="55" t="s">
        <v>69</v>
      </c>
      <c r="B35" s="71"/>
      <c r="C35" s="71"/>
      <c r="D35" s="71"/>
      <c r="E35" s="71"/>
      <c r="F35" s="71"/>
      <c r="G35" s="72">
        <v>-7.1749999999999998</v>
      </c>
      <c r="H35" s="72">
        <v>-9.6310000000000002</v>
      </c>
      <c r="I35" s="72">
        <v>-12.122999999999999</v>
      </c>
      <c r="J35" s="72">
        <v>-11.672000000000001</v>
      </c>
      <c r="K35" s="72">
        <v>-16.741</v>
      </c>
      <c r="L35" s="72">
        <v>-15.989000000000001</v>
      </c>
      <c r="M35" s="72">
        <v>-20.798999999999999</v>
      </c>
      <c r="N35" s="72">
        <v>-20.248000000000001</v>
      </c>
      <c r="O35" s="72">
        <v>-20.04</v>
      </c>
    </row>
    <row r="36" spans="1:15" s="12" customFormat="1" ht="15" customHeight="1" x14ac:dyDescent="0.25">
      <c r="L36" s="35"/>
      <c r="M36" s="35"/>
      <c r="N36" s="35"/>
    </row>
    <row r="37" spans="1:15" s="12" customFormat="1" ht="15" customHeight="1" x14ac:dyDescent="0.25">
      <c r="A37" s="81" t="s">
        <v>71</v>
      </c>
      <c r="B37" s="81"/>
      <c r="C37" s="81"/>
      <c r="D37" s="81"/>
      <c r="E37" s="81"/>
      <c r="F37" s="81"/>
      <c r="G37" s="81"/>
      <c r="H37" s="81"/>
    </row>
  </sheetData>
  <sheetProtection algorithmName="SHA-256" hashValue="Fu+oDWKKGAzRiZZgG2vL4HPsydoA5vqqnabKkva9S6w=" saltValue="LcSl4dS+8yJX0f/DFeT/Yg==" spinCount="100000" sheet="1"/>
  <mergeCells count="4">
    <mergeCell ref="A9:O9"/>
    <mergeCell ref="A23:O23"/>
    <mergeCell ref="E1:O6"/>
    <mergeCell ref="A37:H37"/>
  </mergeCells>
  <conditionalFormatting sqref="B15:E16 B18:E21">
    <cfRule type="cellIs" dxfId="11" priority="6" operator="lessThan">
      <formula>0</formula>
    </cfRule>
  </conditionalFormatting>
  <conditionalFormatting sqref="B29:E30 B32:E35">
    <cfRule type="cellIs" dxfId="10" priority="3" operator="lessThan">
      <formula>0</formula>
    </cfRule>
  </conditionalFormatting>
  <conditionalFormatting sqref="F21:O21">
    <cfRule type="cellIs" dxfId="9" priority="5" operator="lessThan">
      <formula>0</formula>
    </cfRule>
  </conditionalFormatting>
  <conditionalFormatting sqref="F35:O35">
    <cfRule type="cellIs" dxfId="8" priority="2" operator="lessThan">
      <formula>0</formula>
    </cfRule>
  </conditionalFormatting>
  <pageMargins left="0.7" right="0.7" top="0.75" bottom="0.75" header="0.3" footer="0.3"/>
  <pageSetup paperSize="9" orientation="portrait"/>
  <headerFooter scaleWithDoc="0" alignWithMargins="0">
    <oddHeader>&amp;C&amp;"Aptos"&amp;12&amp;KFF0000 OFFICIAL&amp;1#_x000D_</oddHeader>
    <oddFooter>&amp;C_x000D_&amp;1#&amp;"Aptos"&amp;12&amp;KFF0000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8" ma:contentTypeDescription="Create a new document." ma:contentTypeScope="" ma:versionID="cd2d0c06a9969d8704345032e3f78356">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6392d90619092e240898c050839cb39e"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6433A0-EF08-4C36-90A4-8C51641BF9AA}">
  <ds:schemaRefs>
    <ds:schemaRef ds:uri="http://schemas.microsoft.com/sharepoint/v3/contenttype/forms"/>
  </ds:schemaRefs>
</ds:datastoreItem>
</file>

<file path=customXml/itemProps2.xml><?xml version="1.0" encoding="utf-8"?>
<ds:datastoreItem xmlns:ds="http://schemas.openxmlformats.org/officeDocument/2006/customXml" ds:itemID="{7E415E67-A504-4207-A94A-307647FA214E}">
  <ds:schemaRefs>
    <ds:schemaRef ds:uri="c407a2c0-5cb3-4b2f-a008-5d1f6afed406"/>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7ed1741a-f24f-4d3d-84f6-0b4e7679648d"/>
    <ds:schemaRef ds:uri="http://www.w3.org/XML/1998/namespace"/>
    <ds:schemaRef ds:uri="http://purl.org/dc/dcmitype/"/>
  </ds:schemaRefs>
</ds:datastoreItem>
</file>

<file path=customXml/itemProps3.xml><?xml version="1.0" encoding="utf-8"?>
<ds:datastoreItem xmlns:ds="http://schemas.openxmlformats.org/officeDocument/2006/customXml" ds:itemID="{B0FBC57D-915A-48D4-84BA-CEEDA9EBE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National</vt:lpstr>
      <vt:lpstr>NSW</vt:lpstr>
      <vt:lpstr>VIC</vt:lpstr>
      <vt:lpstr>QLD</vt:lpstr>
      <vt:lpstr>SA</vt:lpstr>
      <vt:lpstr>WA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2026-07-10T05:16:31Z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2026-06-23T06:04:01Z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98d78d86-f3ab-4b62-9322-1f011c4e99bf</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